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125" windowWidth="14805" windowHeight="6990" tabRatio="813"/>
  </bookViews>
  <sheets>
    <sheet name="МИ 2022" sheetId="14" r:id="rId1"/>
  </sheets>
  <definedNames>
    <definedName name="_xlnm._FilterDatabase" localSheetId="0" hidden="1">'МИ 2022'!$A$6:$K$76</definedName>
    <definedName name="_xlnm.Print_Titles" localSheetId="0">'МИ 2022'!$5:$6</definedName>
    <definedName name="_xlnm.Print_Area" localSheetId="0">'МИ 2022'!$A$1:$M$76</definedName>
  </definedNames>
  <calcPr calcId="145621" calcOnSave="0"/>
</workbook>
</file>

<file path=xl/calcChain.xml><?xml version="1.0" encoding="utf-8"?>
<calcChain xmlns="http://schemas.openxmlformats.org/spreadsheetml/2006/main">
  <c r="H62" i="14" l="1"/>
  <c r="H73" i="14" l="1"/>
  <c r="H45" i="14" l="1"/>
  <c r="H48" i="14"/>
  <c r="H9" i="14" l="1"/>
  <c r="H10" i="14"/>
  <c r="H11" i="14"/>
  <c r="H12" i="14"/>
  <c r="H13" i="14"/>
  <c r="H14" i="14"/>
  <c r="H15" i="14"/>
  <c r="H16" i="14"/>
  <c r="H17" i="14"/>
  <c r="H18" i="14"/>
  <c r="H19" i="14"/>
  <c r="H20" i="14"/>
  <c r="H21" i="14"/>
  <c r="H22" i="14"/>
  <c r="H23" i="14"/>
  <c r="H24" i="14"/>
  <c r="H25" i="14"/>
  <c r="H26" i="14"/>
  <c r="H27" i="14"/>
  <c r="H28" i="14"/>
  <c r="H29" i="14"/>
  <c r="H30" i="14"/>
  <c r="H31" i="14"/>
  <c r="H32" i="14"/>
  <c r="H33" i="14"/>
  <c r="H34" i="14"/>
  <c r="H35" i="14"/>
  <c r="H36" i="14"/>
  <c r="H37" i="14"/>
  <c r="H38" i="14"/>
  <c r="H39" i="14"/>
  <c r="H40" i="14"/>
  <c r="H41" i="14"/>
  <c r="H42" i="14"/>
  <c r="H43" i="14"/>
  <c r="H44" i="14"/>
  <c r="H46" i="14"/>
  <c r="H47" i="14"/>
  <c r="H49" i="14"/>
  <c r="H50" i="14"/>
  <c r="H51" i="14"/>
  <c r="H52" i="14"/>
  <c r="H53" i="14"/>
  <c r="H54" i="14"/>
  <c r="H55" i="14"/>
  <c r="H56" i="14"/>
  <c r="H57" i="14"/>
  <c r="H58" i="14"/>
  <c r="H59" i="14"/>
  <c r="H60" i="14"/>
  <c r="H61" i="14"/>
  <c r="H63" i="14"/>
  <c r="H64" i="14"/>
  <c r="H65" i="14"/>
  <c r="H66" i="14"/>
  <c r="H67" i="14"/>
  <c r="H68" i="14"/>
  <c r="H69" i="14"/>
  <c r="H70" i="14"/>
  <c r="H71" i="14"/>
  <c r="H72" i="14"/>
  <c r="H8" i="14" l="1"/>
</calcChain>
</file>

<file path=xl/sharedStrings.xml><?xml version="1.0" encoding="utf-8"?>
<sst xmlns="http://schemas.openxmlformats.org/spreadsheetml/2006/main" count="612" uniqueCount="152">
  <si>
    <t>Ед. изм.</t>
  </si>
  <si>
    <t>Характеристика</t>
  </si>
  <si>
    <t>Наименования</t>
  </si>
  <si>
    <t>Сумма на 2022 г.</t>
  </si>
  <si>
    <t>КГП "Центральная больница города Темиртау"</t>
  </si>
  <si>
    <t xml:space="preserve">Потребность на медицинские изделия на 2022 год </t>
  </si>
  <si>
    <t xml:space="preserve">Планируемая цена </t>
  </si>
  <si>
    <t>Место поставки/условия поставки</t>
  </si>
  <si>
    <t>Сроки поставки</t>
  </si>
  <si>
    <t>Место представления (приема) документов</t>
  </si>
  <si>
    <t>Окончательный срок подачи ценовых предложений</t>
  </si>
  <si>
    <t>Дата, время и место вскрытия конвертов с ЦП</t>
  </si>
  <si>
    <t>КГП "Центральная больница города Темиртау"  г.Темиртау                     ул. Чайковского, 22 /DDP</t>
  </si>
  <si>
    <t>Согласно графика поставки утвержденного сторонами</t>
  </si>
  <si>
    <t xml:space="preserve">Количество </t>
  </si>
  <si>
    <t>Наименование и адрес заказчика</t>
  </si>
  <si>
    <t>КГП "Центральная больница города Темиртау"  г.Темиртау                               ул. Чайковского, 22</t>
  </si>
  <si>
    <t>№ лота</t>
  </si>
  <si>
    <t>Миконазол</t>
  </si>
  <si>
    <t>Пантопразол</t>
  </si>
  <si>
    <t>Папаверин</t>
  </si>
  <si>
    <t>Атропина сульфат</t>
  </si>
  <si>
    <t>Нистатин</t>
  </si>
  <si>
    <t>Уголь активированный</t>
  </si>
  <si>
    <t>Глибенкламид</t>
  </si>
  <si>
    <t>Тиамин</t>
  </si>
  <si>
    <t>Фитоменадион</t>
  </si>
  <si>
    <t>Декстран</t>
  </si>
  <si>
    <t>Гидроксиэтилкрахмал (пентакрахмал)</t>
  </si>
  <si>
    <t>Натрия хлорид</t>
  </si>
  <si>
    <t>Глюкоза</t>
  </si>
  <si>
    <t>Дигоксин</t>
  </si>
  <si>
    <t>Фенилэфрин</t>
  </si>
  <si>
    <t>Метилдопа</t>
  </si>
  <si>
    <t>Урапидил</t>
  </si>
  <si>
    <t>Никотиновая кислота</t>
  </si>
  <si>
    <t>Пропранолол</t>
  </si>
  <si>
    <t>Нифедипин</t>
  </si>
  <si>
    <t>Периндоприл</t>
  </si>
  <si>
    <t>Периндоприл и Индапамид</t>
  </si>
  <si>
    <t>Лизиноприл и Амлодипин</t>
  </si>
  <si>
    <t>Валсартан</t>
  </si>
  <si>
    <t>Розувастатин</t>
  </si>
  <si>
    <t>Декспантенол</t>
  </si>
  <si>
    <t>Бриллиантовый зеленый</t>
  </si>
  <si>
    <t>Этанол</t>
  </si>
  <si>
    <t>Тамсулозин</t>
  </si>
  <si>
    <t>Фентанил</t>
  </si>
  <si>
    <t>Кетамин</t>
  </si>
  <si>
    <t>Пропофол</t>
  </si>
  <si>
    <t>Тримеперидин</t>
  </si>
  <si>
    <t>Зопиклон</t>
  </si>
  <si>
    <t>Оксиметазолин</t>
  </si>
  <si>
    <t>Ксилометазолин</t>
  </si>
  <si>
    <t>Ацетилцистеин</t>
  </si>
  <si>
    <t>Амброксол</t>
  </si>
  <si>
    <t>Ацикловир</t>
  </si>
  <si>
    <t>Офлоксацин</t>
  </si>
  <si>
    <t>Ципрофлоксацин</t>
  </si>
  <si>
    <t>Левофлоксацин</t>
  </si>
  <si>
    <t>Дексаметазон</t>
  </si>
  <si>
    <t>Диклофенак</t>
  </si>
  <si>
    <t>Пилокарпин</t>
  </si>
  <si>
    <t>Бринзоламид</t>
  </si>
  <si>
    <t>Тимолол</t>
  </si>
  <si>
    <t>Латанопрост</t>
  </si>
  <si>
    <t>Циклопентолат</t>
  </si>
  <si>
    <t>Тропикамид</t>
  </si>
  <si>
    <t>Оксибупрокаин</t>
  </si>
  <si>
    <t>Искусственная слеза и другие индифферентные препараты</t>
  </si>
  <si>
    <t>Вода для иньекций</t>
  </si>
  <si>
    <t>гель оральный 2% 20 г</t>
  </si>
  <si>
    <t>порошок для приготовления раствора для инъекций 40 мг</t>
  </si>
  <si>
    <t>раствор для инъекций 2% по 2 мл</t>
  </si>
  <si>
    <t>раствор для инъекций 1мг/мл 1 мл</t>
  </si>
  <si>
    <t>таблетки, покрытые оболочкой 500000 ЕД</t>
  </si>
  <si>
    <t>таблетки, 0,25 г</t>
  </si>
  <si>
    <t>таблетки 3,5 мг</t>
  </si>
  <si>
    <t>раствор для инъекций 5% 1мл</t>
  </si>
  <si>
    <t>Раствор для внутримышечного введениям 10 мг/мл, 1мл</t>
  </si>
  <si>
    <t>раствор для инфузий 6% 400 мл</t>
  </si>
  <si>
    <t>раствор для инфузий 60 мг/мл, 400 мл</t>
  </si>
  <si>
    <t>раствор для инфузий 10% 500 мл</t>
  </si>
  <si>
    <t>эмульсия жировая для инфузий 10 % по 500 мл</t>
  </si>
  <si>
    <t>эмульсия для инфузий 1875 мл</t>
  </si>
  <si>
    <t>раствор для инфузий, 500 мл</t>
  </si>
  <si>
    <t>раствор для инфузий 0,9% 100 мл</t>
  </si>
  <si>
    <t>раствор для инфузий 10% 250 мл</t>
  </si>
  <si>
    <t>раствор для инъекций 0,25 мг/мл, 1мл</t>
  </si>
  <si>
    <t>раствор для инъекций 10мг/мл, 1мл</t>
  </si>
  <si>
    <t>таблетки 250 мг</t>
  </si>
  <si>
    <t>раствор для внутривенного введения 5 мг/мл 10 мл</t>
  </si>
  <si>
    <t>раствор для внутривенного введения 5 мг/мл 5 мл</t>
  </si>
  <si>
    <t>раствор для инъекций 1% 1мл</t>
  </si>
  <si>
    <t>таблетки 40 мг</t>
  </si>
  <si>
    <t>таблетки, покрытые оболочкой 20 мг</t>
  </si>
  <si>
    <t>таблетки, покрытые оболочкой 10 мг</t>
  </si>
  <si>
    <t>таблетки, покрытые пленочной оболочкой 10 мг/2,5 мг</t>
  </si>
  <si>
    <t>таблетки 20 мг/10 мг</t>
  </si>
  <si>
    <t>таблетки, покрытые пленочной оболочкой 80 мг</t>
  </si>
  <si>
    <t>таблетки, покрытые пленочной оболочкой 40 мг</t>
  </si>
  <si>
    <t>аэрозоль для наружного применения 117 г</t>
  </si>
  <si>
    <t>раствор спиртовой 1% 20 мл</t>
  </si>
  <si>
    <t>раствор 70% 50 мл во флаконе 50 мл</t>
  </si>
  <si>
    <t>капсулы с модифицированным высвобождением 0.4 мг</t>
  </si>
  <si>
    <t>раствор для инъекций 0,005% по 2 мл</t>
  </si>
  <si>
    <t>раствор для инъекций 50 мг/мл по 2 мл</t>
  </si>
  <si>
    <t>эмульсия для инъекций 1% 10 мл</t>
  </si>
  <si>
    <t>раствор для инъекций 2% 1 мл</t>
  </si>
  <si>
    <t>таблетки, покрытые оболочкой 7,5 мг</t>
  </si>
  <si>
    <t>Капли назальные 0,01% 5 мл</t>
  </si>
  <si>
    <t>капли назальные 0,1% 10 мл</t>
  </si>
  <si>
    <t>Таблетки шипучие 600 мг</t>
  </si>
  <si>
    <t>Таблетки шипучие 200 мг</t>
  </si>
  <si>
    <t>Таблетки, 30 мг</t>
  </si>
  <si>
    <t>мазь глазная 3% 4,5 г</t>
  </si>
  <si>
    <t>мазь глазная 0,3% по 3 г</t>
  </si>
  <si>
    <t>капли глазные 0,3% по 5 мл</t>
  </si>
  <si>
    <t>капли глазные 0,5% по 5 мл</t>
  </si>
  <si>
    <t>капли глазные, суспензия 0,1% по 5 мл</t>
  </si>
  <si>
    <t>капли глазные 0,1% по 5 мл</t>
  </si>
  <si>
    <t>капли глазные 10 мг/мл по 10 мл</t>
  </si>
  <si>
    <t>капли глазные, суспензия 10 мг/мл, 5 мл</t>
  </si>
  <si>
    <t>капли глазные 0,25%, 5 мл</t>
  </si>
  <si>
    <t>капли глазные 0,005 % 5 мл</t>
  </si>
  <si>
    <t>капли глазные 10 мг/мл, 5 мл</t>
  </si>
  <si>
    <t>капли глазные, раствор</t>
  </si>
  <si>
    <t>капли глазные 1%</t>
  </si>
  <si>
    <t>капли глазные 0,5%</t>
  </si>
  <si>
    <t>капли глазные 0,4% 5мл</t>
  </si>
  <si>
    <t>гель глазной 5% 5 г</t>
  </si>
  <si>
    <t>капли глазные 15 мл</t>
  </si>
  <si>
    <t>Гель глазной 0,25%</t>
  </si>
  <si>
    <t>растворитель для приготовления лекарственных форм для инъекций 5 мл</t>
  </si>
  <si>
    <t>туба</t>
  </si>
  <si>
    <t>флакон</t>
  </si>
  <si>
    <t>ампула</t>
  </si>
  <si>
    <t>таблетка</t>
  </si>
  <si>
    <t>капсула</t>
  </si>
  <si>
    <t>Калия хлорид+Кальция хлорид+Магния хлорид+Натрия ацетат+Натрия хлорид+Яблочная кислота (Potassium chloride + Calcium chloride + Magnesium chloride + Sodium acetate + Sodium chloride + Appleic acid)</t>
  </si>
  <si>
    <t>Аминокислоты для парентерального питания + Прочие препараты [Жировые эмульсии для парентерального питания + Декстроза + Минералы] (Aminoacids for parenteral nutrition+Other medicines [Fat emulsions + Dextrose + Multimineral]) (НуТРИфлекс Липид спешиал)</t>
  </si>
  <si>
    <t>Аминокислоты для парентерального питания + Прочие препараты [Жировые эмульсии для парентерального питания + Декстроза + Минералы] (Aminoacids for parenteral nutrition+Other medicines [Fat emulsions + Dextrose + Multimineral]) (НуТРИфлекс Липид пери)</t>
  </si>
  <si>
    <t>Жировые эмульсии (активное вещество – масло соевое,
вспомогательные вещества: лецитин яичный, глицерин, натрия олеат, натрия гидроксид, вода для инъекций)</t>
  </si>
  <si>
    <t>Аминокислоты (1000 мл раствора содержат активные вещества: изолейцин 8,80 г, лейцин 13,60 г, лизина ацетат (соответствует лизину 7,51г) 10,60 г, метионин 1,20 г, фенилаланин 1,60 г, треонин 4,60г, триптофан 1,50г, валин 10,60 г, аргинин 8,80 г, гистидин 4,70 г
глицин 6,30 г, аланин 8,30 г, пролин 7,10 г, кислота аспарагиновая 2,50 г, аспарагина моногидрат (соответствует аспарагину 0,48г) 0,55 г, ацетилцистеин (соответствует цистеину 0,59г) 0,80 г, кислота глютаминовая 5,70г, орнитина гидрохлорид (соответствует орнитину 1,30г) 1,66 г, серин 3,70г, ацетилтирозин (соответствует тирозину 0,70г) 0,86г
вспомогательные вещества: натрия гидроксид 1М или кислота хлороводородная, динатрия эдетата дигидрат, вода для инъекций.
Всего аминокислот 100 г/л. Общий азот 15,3 г/л, Калорийность 1675 кДж/л (400 ккал/л), Теоретическая осмолярность 875 мОсм/л</t>
  </si>
  <si>
    <t>КГП "Центральная больница города Темиртау"  г.Темиртау                                   ул. Чайковского, 22                                1 этаж  холл (вызов бухгалтерии)/ 4 этаж бухгалтерия</t>
  </si>
  <si>
    <t>03.03.2022 г.            13-00 ч.</t>
  </si>
  <si>
    <r>
      <rPr>
        <b/>
        <sz val="10"/>
        <rFont val="Times New Roman"/>
        <family val="1"/>
        <charset val="204"/>
      </rPr>
      <t xml:space="preserve">03.03.2022 г. 14-00 ч.  </t>
    </r>
    <r>
      <rPr>
        <sz val="10"/>
        <rFont val="Times New Roman"/>
        <family val="1"/>
        <charset val="204"/>
      </rPr>
      <t xml:space="preserve">                     КГП "Центральная больница города Темиртау"  г.Темиртау                                ул. Чайковского, 22                                   1 этаж, холл</t>
    </r>
  </si>
  <si>
    <t xml:space="preserve"> №2 Объявление о закупе  лекарственных   средств   способом запроса ценовых предложений на 2022 год </t>
  </si>
  <si>
    <t>КГП " Центральная больница города Темиртау " управления  здравоохранения  Карагандинской области объявляет  о закупе  лекарственных средств  способом запроса ценовых предложений</t>
  </si>
  <si>
    <r>
      <t xml:space="preserve">"Лекарственные средства, медицинские изделия по своей характеристике (комплектации) должны соответствовать характеристике (комплектации), указанной в объявлении. Место поставки г. Темиртау  ул. Чайковского 22.  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виде,конверт содержит ценовое предложение по форме, утвержденной уполномоченным органом в области здравоохранения, разрешение, подтверждающее права физического или юридического лица на осуществление деятельности или действий (операций), осуществляемое разрешительными органами посредством  лицензирования или разрешительной процедуры, в сроки, установленные заказчиком, организатором закупа, а также документы, подтверждающие соответствие предлагаемых товаров документы, подтверждающие соответствие потенциального поставщика квалификационным требованиям, установленными Правилами(гарантийное письмо):
Потенциальный поставщик, участвующий в закупе:
1) должен быть зарегистрирован в качестве субъекта предпринимательства согласно законодательству Республики Казахстан;
2) должен быть правоспособным на осуществление фармацевтической деятельности по производству или оптовой реализации лекарственных средств и (или) медицинских изделий;
3) не должен быть признанным судом недобросовестным по настоящим Правилам;
4) не должен быть аффилированным с заказчиком, организатором закупа, единым дистрибьютором;
5) не должен быть аффилированным по одному лоту с другим потенциальным поставщиком;
6) не должен быть признан банкротом вступившим в законную силу судебным актом, и в отношении него не должно проводиться процедур банкротства или ликвидации;
7) не должен нарушать патентных и иных прав и притязаний третьих лиц, связанных с реализацией лекарственных средств и медицинских изделий.
Подтвердить гарантийным письмом!!!
К закупаемым и отпускаемым (при закупе фармацевтических услуг) лекарственным средствам, медицинским изделиям, предназначенным для оказания гарантированного объема бесплатной медицинской помощи и медицинской помощи в системе обязательного социального медицинского страхования, предъявляются следующие требования:
1) наличие регистрации лекарственных средств, медицинских изделий в Республике Казахстан в соответствии с положениями Кодекса и порядке, определенном уполномоченным органом в области здравоохранения (за исключением лекарственных препаратов, изготовленных в аптеках, орфанных препаратов, включенных в перечень орфанных препаратов, утвержденный уполномоченным органом в области здравоохранения, незарегистрированных лекарственных средств, медицинских изделий, комплектующих, входящих в состав медицинского изделия и не используемых в качестве самостоятельного изделия или устройства, ввезенных на территорию Республики Казахстан на основании заключения (разрешительного документа), выданного уполномоченным органом в области здравоохранения);
2) лекарственные средства, медицинские изделия хранятся и транспортируются в условиях, обеспечивающих сохранение их безопасности, эффективности и качества, в соответствии с Правилами хранения и транспортировки лекарственных средств, медицинских изделий, утвержденными уполномоченным органом в области здравоохранения;
3) маркировка, потребительская упаковка и инструкция по применению лекарственных средств, медицинских изделий соответствуют требованиям законодательства Республики Казахстан и порядку, установленному уполномоченным органом в области здравоохранения;
4) срок годности лекарственных средств, медицинских изделий на дату поставки поставщиком заказчику составляет:
не менее пятидесяти процентов от указанного срока годности на упаковке (при сроке годности менее двух лет);
не менее двенадцати месяцев от указанного срока годности на упаковке (при сроке годности два года и более.                                                 </t>
    </r>
    <r>
      <rPr>
        <b/>
        <sz val="11"/>
        <color theme="1"/>
        <rFont val="Times New Roman"/>
        <family val="1"/>
        <charset val="204"/>
      </rPr>
      <t xml:space="preserve">       </t>
    </r>
    <r>
      <rPr>
        <sz val="11"/>
        <color theme="1"/>
        <rFont val="Times New Roman"/>
        <family val="1"/>
        <charset val="204"/>
      </rPr>
      <t xml:space="preserve">
             Подтвердить гарантийным письмом!!!"   
</t>
    </r>
  </si>
  <si>
    <t>24.03.2022 г.            13-00 ч.</t>
  </si>
  <si>
    <r>
      <rPr>
        <b/>
        <sz val="10"/>
        <rFont val="Times New Roman"/>
        <family val="1"/>
        <charset val="204"/>
      </rPr>
      <t xml:space="preserve">24.03.2022 г. 14-00 ч.  </t>
    </r>
    <r>
      <rPr>
        <sz val="10"/>
        <rFont val="Times New Roman"/>
        <family val="1"/>
        <charset val="204"/>
      </rPr>
      <t xml:space="preserve">                     КГП "Центральная больница города Темиртау"  г.Темиртау                                ул. Чайковского, 22                                   1 этаж, холл</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</si>
</sst>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_-;\-* #,##0.00\ _₽_-;_-* &quot;-&quot;??\ _₽_-;_-@_-"/>
  </numFmts>
  <fonts count="23" x14ac:knownFonts="1">
    <font>
      <sz val="11"/>
      <color theme="1"/>
      <name val="Calibri"/>
      <family val="2"/>
      <scheme val="minor"/>
    </font>
    <font>
      <sz val="11"/>
      <color theme="1"/>
      <name val="Calibri"/>
      <family val="2"/>
      <charset val="204"/>
      <scheme val="minor"/>
    </font>
    <font>
      <b/>
      <sz val="10"/>
      <color rgb="FF000000"/>
      <name val="Times New Roman"/>
      <family val="1"/>
      <charset val="204"/>
    </font>
    <font>
      <sz val="10"/>
      <color rgb="FF000000"/>
      <name val="Times New Roman"/>
      <family val="1"/>
      <charset val="204"/>
    </font>
    <font>
      <sz val="11"/>
      <color theme="1"/>
      <name val="Calibri"/>
      <family val="2"/>
      <scheme val="minor"/>
    </font>
    <font>
      <sz val="10"/>
      <name val="Arial Cyr"/>
      <charset val="204"/>
    </font>
    <font>
      <b/>
      <sz val="12"/>
      <color theme="1"/>
      <name val="Times New Roman"/>
      <family val="1"/>
      <charset val="204"/>
    </font>
    <font>
      <sz val="10"/>
      <color theme="1"/>
      <name val="Times New Roman"/>
      <family val="1"/>
      <charset val="204"/>
    </font>
    <font>
      <sz val="11"/>
      <color indexed="8"/>
      <name val="Calibri"/>
      <family val="2"/>
      <charset val="204"/>
    </font>
    <font>
      <sz val="10"/>
      <name val="Arial"/>
      <family val="2"/>
      <charset val="204"/>
    </font>
    <font>
      <i/>
      <sz val="11"/>
      <color rgb="FF7F7F7F"/>
      <name val="Calibri"/>
      <family val="2"/>
      <charset val="204"/>
    </font>
    <font>
      <sz val="10"/>
      <color theme="1"/>
      <name val="Calibri"/>
      <family val="2"/>
      <scheme val="minor"/>
    </font>
    <font>
      <b/>
      <sz val="14"/>
      <color theme="1"/>
      <name val="Times New Roman"/>
      <family val="1"/>
      <charset val="204"/>
    </font>
    <font>
      <b/>
      <sz val="11"/>
      <color theme="1"/>
      <name val="Calibri"/>
      <family val="2"/>
      <scheme val="minor"/>
    </font>
    <font>
      <sz val="11"/>
      <color indexed="8"/>
      <name val="Calibri"/>
      <family val="2"/>
      <scheme val="minor"/>
    </font>
    <font>
      <b/>
      <sz val="10"/>
      <color theme="1"/>
      <name val="Times New Roman"/>
      <family val="1"/>
      <charset val="204"/>
    </font>
    <font>
      <sz val="10"/>
      <name val="Times New Roman"/>
      <family val="1"/>
      <charset val="204"/>
    </font>
    <font>
      <b/>
      <sz val="10"/>
      <name val="Times New Roman"/>
      <family val="1"/>
      <charset val="204"/>
    </font>
    <font>
      <sz val="11"/>
      <color theme="1"/>
      <name val="Times New Roman"/>
      <family val="1"/>
      <charset val="204"/>
    </font>
    <font>
      <sz val="14"/>
      <color theme="1"/>
      <name val="Times New Roman"/>
      <family val="1"/>
      <charset val="204"/>
    </font>
    <font>
      <sz val="12"/>
      <color theme="1"/>
      <name val="Calibri"/>
      <family val="2"/>
      <scheme val="minor"/>
    </font>
    <font>
      <sz val="12"/>
      <color rgb="FF000000"/>
      <name val="Times New Roman"/>
      <family val="1"/>
      <charset val="204"/>
    </font>
    <font>
      <b/>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s>
  <cellStyleXfs count="11">
    <xf numFmtId="0" fontId="0" fillId="0" borderId="0"/>
    <xf numFmtId="0" fontId="5" fillId="0" borderId="0">
      <alignment horizontal="center"/>
    </xf>
    <xf numFmtId="0" fontId="4" fillId="0" borderId="0"/>
    <xf numFmtId="0" fontId="5" fillId="0" borderId="0"/>
    <xf numFmtId="0" fontId="1" fillId="0" borderId="0"/>
    <xf numFmtId="0" fontId="8" fillId="0" borderId="0"/>
    <xf numFmtId="0" fontId="9" fillId="0" borderId="0"/>
    <xf numFmtId="0" fontId="5" fillId="0" borderId="0"/>
    <xf numFmtId="0" fontId="10" fillId="0" borderId="0"/>
    <xf numFmtId="0" fontId="14" fillId="0" borderId="0"/>
    <xf numFmtId="164" fontId="4" fillId="0" borderId="0" applyFont="0" applyFill="0" applyBorder="0" applyAlignment="0" applyProtection="0"/>
  </cellStyleXfs>
  <cellXfs count="55">
    <xf numFmtId="0" fontId="0" fillId="0" borderId="0" xfId="0"/>
    <xf numFmtId="0" fontId="0" fillId="0" borderId="0" xfId="0" applyFill="1"/>
    <xf numFmtId="0" fontId="0" fillId="0" borderId="0" xfId="0" applyAlignment="1">
      <alignment horizontal="center" vertical="center"/>
    </xf>
    <xf numFmtId="0" fontId="0" fillId="0" borderId="0" xfId="0" applyFont="1"/>
    <xf numFmtId="4" fontId="0" fillId="0" borderId="0" xfId="0" applyNumberFormat="1"/>
    <xf numFmtId="0" fontId="0" fillId="0" borderId="0" xfId="0" applyBorder="1" applyAlignment="1">
      <alignment vertical="center"/>
    </xf>
    <xf numFmtId="0" fontId="12" fillId="0" borderId="0" xfId="0" applyFont="1" applyAlignment="1">
      <alignment horizontal="center" vertical="center"/>
    </xf>
    <xf numFmtId="0" fontId="3" fillId="0" borderId="1" xfId="0" applyFont="1" applyBorder="1" applyAlignment="1">
      <alignment horizontal="center" vertical="top" wrapText="1"/>
    </xf>
    <xf numFmtId="0" fontId="3" fillId="0" borderId="1" xfId="0" applyFont="1" applyBorder="1" applyAlignment="1">
      <alignment horizontal="justify" vertical="top" wrapText="1"/>
    </xf>
    <xf numFmtId="0" fontId="7" fillId="0" borderId="1" xfId="0" applyFont="1" applyBorder="1" applyAlignment="1">
      <alignment horizontal="center" vertical="top" wrapText="1"/>
    </xf>
    <xf numFmtId="4" fontId="7" fillId="0" borderId="2" xfId="0" applyNumberFormat="1" applyFont="1" applyBorder="1" applyAlignment="1">
      <alignment horizontal="center" vertical="top"/>
    </xf>
    <xf numFmtId="4" fontId="2" fillId="2" borderId="1" xfId="0" applyNumberFormat="1" applyFont="1" applyFill="1" applyBorder="1" applyAlignment="1">
      <alignment horizontal="center" vertical="top" wrapText="1"/>
    </xf>
    <xf numFmtId="0" fontId="2" fillId="2" borderId="1" xfId="0" applyFont="1" applyFill="1" applyBorder="1" applyAlignment="1">
      <alignment horizontal="center" vertical="top" wrapText="1"/>
    </xf>
    <xf numFmtId="0" fontId="0" fillId="0" borderId="0" xfId="0" applyAlignment="1">
      <alignment horizontal="center"/>
    </xf>
    <xf numFmtId="0" fontId="3" fillId="0" borderId="1" xfId="0" applyFont="1" applyBorder="1" applyAlignment="1">
      <alignment horizontal="left" vertical="top" wrapText="1"/>
    </xf>
    <xf numFmtId="4" fontId="0" fillId="2" borderId="0" xfId="0" applyNumberFormat="1" applyFill="1" applyBorder="1" applyAlignment="1">
      <alignment horizontal="center"/>
    </xf>
    <xf numFmtId="0" fontId="0" fillId="0" borderId="0" xfId="0" applyBorder="1" applyAlignment="1">
      <alignment vertical="top"/>
    </xf>
    <xf numFmtId="0" fontId="7" fillId="2" borderId="1" xfId="0" applyFont="1" applyFill="1" applyBorder="1" applyAlignment="1">
      <alignment vertical="top"/>
    </xf>
    <xf numFmtId="164" fontId="7" fillId="2" borderId="1" xfId="10" applyFont="1" applyFill="1" applyBorder="1" applyAlignment="1">
      <alignment vertical="top"/>
    </xf>
    <xf numFmtId="4" fontId="7" fillId="2" borderId="1" xfId="0" applyNumberFormat="1" applyFont="1" applyFill="1" applyBorder="1" applyAlignment="1">
      <alignment vertical="top"/>
    </xf>
    <xf numFmtId="0" fontId="7" fillId="0" borderId="1" xfId="0" applyFont="1" applyFill="1" applyBorder="1" applyAlignment="1">
      <alignment horizontal="center" vertical="top" wrapText="1"/>
    </xf>
    <xf numFmtId="0" fontId="3" fillId="2" borderId="1" xfId="0" applyFont="1" applyFill="1" applyBorder="1" applyAlignment="1">
      <alignment horizontal="justify" vertical="top" wrapText="1"/>
    </xf>
    <xf numFmtId="0" fontId="16" fillId="0" borderId="1" xfId="0" applyFont="1" applyBorder="1" applyAlignment="1">
      <alignment horizontal="center" vertical="top" wrapText="1"/>
    </xf>
    <xf numFmtId="0" fontId="17" fillId="0" borderId="1" xfId="0" applyFont="1" applyBorder="1" applyAlignment="1">
      <alignment horizontal="center" vertical="top" wrapText="1"/>
    </xf>
    <xf numFmtId="0" fontId="0" fillId="0" borderId="0" xfId="0"/>
    <xf numFmtId="0" fontId="0" fillId="0" borderId="0" xfId="0" applyAlignment="1">
      <alignment horizontal="center" vertical="center"/>
    </xf>
    <xf numFmtId="0" fontId="3" fillId="0" borderId="1" xfId="0" applyFont="1" applyBorder="1" applyAlignment="1">
      <alignment horizontal="center" vertical="top" wrapText="1"/>
    </xf>
    <xf numFmtId="0" fontId="3" fillId="0" borderId="1" xfId="0" applyFont="1" applyBorder="1" applyAlignment="1">
      <alignment horizontal="justify" vertical="top" wrapText="1"/>
    </xf>
    <xf numFmtId="0" fontId="7" fillId="0" borderId="1" xfId="0" applyFont="1" applyBorder="1" applyAlignment="1">
      <alignment horizontal="center" vertical="top" wrapText="1"/>
    </xf>
    <xf numFmtId="4" fontId="7" fillId="0" borderId="2" xfId="0" applyNumberFormat="1" applyFont="1" applyBorder="1" applyAlignment="1">
      <alignment horizontal="center" vertical="top"/>
    </xf>
    <xf numFmtId="0" fontId="16" fillId="0" borderId="1" xfId="0" applyFont="1" applyBorder="1" applyAlignment="1">
      <alignment horizontal="center" vertical="top" wrapText="1"/>
    </xf>
    <xf numFmtId="0" fontId="17" fillId="0" borderId="1" xfId="0" applyFont="1" applyBorder="1" applyAlignment="1">
      <alignment horizontal="center" vertical="top" wrapText="1"/>
    </xf>
    <xf numFmtId="0" fontId="19" fillId="0" borderId="0" xfId="0" applyFont="1" applyAlignment="1">
      <alignment horizontal="center" vertical="center" wrapText="1"/>
    </xf>
    <xf numFmtId="0" fontId="19" fillId="0" borderId="0" xfId="0" applyFont="1" applyAlignment="1">
      <alignment wrapText="1"/>
    </xf>
    <xf numFmtId="0" fontId="20" fillId="0" borderId="0" xfId="0" applyFont="1"/>
    <xf numFmtId="0" fontId="21" fillId="0" borderId="3" xfId="0" applyFont="1" applyBorder="1" applyAlignment="1">
      <alignment horizontal="center" vertical="top" wrapText="1"/>
    </xf>
    <xf numFmtId="0" fontId="20" fillId="0" borderId="6" xfId="0" applyFont="1" applyBorder="1" applyAlignment="1">
      <alignment horizontal="center" vertical="top" wrapText="1"/>
    </xf>
    <xf numFmtId="0" fontId="20" fillId="0" borderId="4" xfId="0" applyFont="1" applyBorder="1" applyAlignment="1">
      <alignment horizontal="center" vertical="top" wrapText="1"/>
    </xf>
    <xf numFmtId="0" fontId="18" fillId="0" borderId="5" xfId="0" applyFont="1" applyBorder="1" applyAlignment="1">
      <alignment horizontal="left" vertical="top" wrapText="1"/>
    </xf>
    <xf numFmtId="0" fontId="20" fillId="0" borderId="5" xfId="0" applyFont="1" applyBorder="1" applyAlignment="1">
      <alignment horizontal="left" vertical="top"/>
    </xf>
    <xf numFmtId="0" fontId="20" fillId="0" borderId="0" xfId="0" applyFont="1" applyBorder="1" applyAlignment="1">
      <alignment horizontal="left" vertical="top"/>
    </xf>
    <xf numFmtId="0" fontId="20" fillId="0" borderId="0" xfId="0" applyFont="1" applyAlignment="1">
      <alignment horizontal="left" vertical="top"/>
    </xf>
    <xf numFmtId="0" fontId="0" fillId="0" borderId="0" xfId="0" applyAlignment="1"/>
    <xf numFmtId="0" fontId="12" fillId="0" borderId="0" xfId="0" applyFont="1" applyAlignment="1">
      <alignment horizontal="center" vertical="center"/>
    </xf>
    <xf numFmtId="0" fontId="12" fillId="0" borderId="0" xfId="0" applyFont="1" applyAlignment="1"/>
    <xf numFmtId="0" fontId="2" fillId="2" borderId="1" xfId="0" applyFont="1" applyFill="1" applyBorder="1" applyAlignment="1">
      <alignment horizontal="center" vertical="top" wrapText="1"/>
    </xf>
    <xf numFmtId="0" fontId="13" fillId="2" borderId="1" xfId="0" applyFont="1" applyFill="1" applyBorder="1" applyAlignment="1">
      <alignment horizontal="center" vertical="top" wrapText="1"/>
    </xf>
    <xf numFmtId="0" fontId="15" fillId="0" borderId="3" xfId="0" applyFont="1" applyBorder="1" applyAlignment="1">
      <alignment horizontal="center" vertical="top" wrapText="1"/>
    </xf>
    <xf numFmtId="0" fontId="11" fillId="0" borderId="4" xfId="0" applyFont="1" applyBorder="1" applyAlignment="1">
      <alignment horizontal="center" vertical="top" wrapText="1"/>
    </xf>
    <xf numFmtId="0" fontId="15" fillId="2" borderId="3" xfId="0" applyFont="1" applyFill="1" applyBorder="1" applyAlignment="1">
      <alignment horizontal="center" vertical="top" wrapText="1"/>
    </xf>
    <xf numFmtId="0" fontId="11" fillId="2" borderId="4" xfId="0" applyFont="1" applyFill="1" applyBorder="1" applyAlignment="1">
      <alignment horizontal="center" vertical="top" wrapText="1"/>
    </xf>
    <xf numFmtId="0" fontId="6" fillId="2" borderId="3" xfId="0" applyFont="1" applyFill="1" applyBorder="1" applyAlignment="1">
      <alignment horizontal="center" vertical="top" wrapText="1"/>
    </xf>
    <xf numFmtId="0" fontId="0" fillId="2" borderId="4" xfId="0" applyFill="1" applyBorder="1" applyAlignment="1">
      <alignment horizontal="center"/>
    </xf>
    <xf numFmtId="0" fontId="19" fillId="0" borderId="0" xfId="0" applyFont="1" applyAlignment="1">
      <alignment horizontal="center" vertical="center" wrapText="1"/>
    </xf>
    <xf numFmtId="0" fontId="19" fillId="0" borderId="0" xfId="0" applyFont="1" applyAlignment="1">
      <alignment wrapText="1"/>
    </xf>
  </cellXfs>
  <cellStyles count="11">
    <cellStyle name="Excel Built-in Explanatory Text" xfId="8"/>
    <cellStyle name="Обычный" xfId="0" builtinId="0"/>
    <cellStyle name="Обычный 2" xfId="6"/>
    <cellStyle name="Обычный 2 2 3" xfId="3"/>
    <cellStyle name="Обычный 2 3" xfId="4"/>
    <cellStyle name="Обычный 3" xfId="7"/>
    <cellStyle name="Обычный 4" xfId="5"/>
    <cellStyle name="Обычный 5" xfId="9"/>
    <cellStyle name="Обычный 6" xfId="2"/>
    <cellStyle name="Стиль 1" xfId="1"/>
    <cellStyle name="Финансовый" xfId="10" builtinId="3"/>
  </cellStyles>
  <dxfs count="0"/>
  <tableStyles count="0" defaultTableStyle="TableStyleMedium2" defaultPivotStyle="PivotStyleMedium9"/>
  <colors>
    <mruColors>
      <color rgb="FF00FF00"/>
      <color rgb="FF9966FF"/>
      <color rgb="FFCC99FF"/>
      <color rgb="FFFFCCFF"/>
      <color rgb="FFFF9999"/>
      <color rgb="FF99FF99"/>
      <color rgb="FFFF7C80"/>
      <color rgb="FF00FFFF"/>
      <color rgb="FFFF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9"/>
  <sheetViews>
    <sheetView tabSelected="1" zoomScale="85" zoomScaleNormal="85" zoomScaleSheetLayoutView="70" workbookViewId="0">
      <pane xSplit="1" ySplit="6" topLeftCell="J69" activePane="bottomRight" state="frozen"/>
      <selection pane="topRight" activeCell="C1" sqref="C1"/>
      <selection pane="bottomLeft" activeCell="A7" sqref="A7"/>
      <selection pane="bottomRight" activeCell="L58" sqref="L58:M73"/>
    </sheetView>
  </sheetViews>
  <sheetFormatPr defaultRowHeight="15" x14ac:dyDescent="0.25"/>
  <cols>
    <col min="1" max="1" width="7.140625" style="2" customWidth="1"/>
    <col min="2" max="2" width="19" style="2" customWidth="1"/>
    <col min="3" max="3" width="35.7109375" customWidth="1"/>
    <col min="4" max="4" width="37.5703125" customWidth="1"/>
    <col min="5" max="5" width="9.5703125" style="13" customWidth="1"/>
    <col min="6" max="6" width="13.85546875" style="15" customWidth="1"/>
    <col min="7" max="7" width="14.140625" style="5" customWidth="1"/>
    <col min="8" max="8" width="15.5703125" style="4" customWidth="1"/>
    <col min="9" max="9" width="18.85546875" style="3" customWidth="1"/>
    <col min="10" max="10" width="16.85546875" style="3" customWidth="1"/>
    <col min="11" max="11" width="23.28515625" style="3" customWidth="1"/>
    <col min="12" max="12" width="17.85546875" customWidth="1"/>
    <col min="13" max="13" width="19.28515625" customWidth="1"/>
  </cols>
  <sheetData>
    <row r="1" spans="1:13" ht="29.25" customHeight="1" x14ac:dyDescent="0.3">
      <c r="A1" s="43" t="s">
        <v>4</v>
      </c>
      <c r="B1" s="44"/>
      <c r="C1" s="44"/>
      <c r="D1" s="44"/>
      <c r="E1" s="44"/>
      <c r="F1" s="44"/>
      <c r="G1" s="44"/>
      <c r="H1" s="44"/>
      <c r="I1" s="44"/>
      <c r="J1" s="44"/>
      <c r="K1" s="44"/>
      <c r="L1" s="44"/>
      <c r="M1" s="44"/>
    </row>
    <row r="2" spans="1:13" ht="29.25" customHeight="1" x14ac:dyDescent="0.3">
      <c r="A2" s="6"/>
      <c r="B2" s="43" t="s">
        <v>147</v>
      </c>
      <c r="C2" s="44"/>
      <c r="D2" s="44"/>
      <c r="E2" s="44"/>
      <c r="F2" s="44"/>
      <c r="G2" s="44"/>
      <c r="H2" s="44"/>
      <c r="I2" s="44"/>
      <c r="J2" s="44"/>
      <c r="K2" s="44"/>
      <c r="L2" s="44"/>
      <c r="M2" s="44"/>
    </row>
    <row r="3" spans="1:13" ht="29.25" customHeight="1" x14ac:dyDescent="0.3">
      <c r="B3" s="53" t="s">
        <v>148</v>
      </c>
      <c r="C3" s="54"/>
      <c r="D3" s="54"/>
      <c r="E3" s="54"/>
      <c r="F3" s="54"/>
      <c r="G3" s="54"/>
      <c r="H3" s="54"/>
      <c r="I3" s="54"/>
      <c r="J3" s="54"/>
      <c r="K3" s="54"/>
      <c r="L3" s="54"/>
      <c r="M3" s="54"/>
    </row>
    <row r="4" spans="1:13" s="24" customFormat="1" ht="29.25" customHeight="1" x14ac:dyDescent="0.3">
      <c r="A4" s="25"/>
      <c r="B4" s="32"/>
      <c r="C4" s="33"/>
      <c r="D4" s="33"/>
      <c r="E4" s="33"/>
      <c r="F4" s="33"/>
      <c r="G4" s="33"/>
      <c r="H4" s="33"/>
      <c r="I4" s="33"/>
      <c r="J4" s="33"/>
      <c r="K4" s="33"/>
      <c r="L4" s="33"/>
      <c r="M4" s="33"/>
    </row>
    <row r="5" spans="1:13" ht="26.25" customHeight="1" x14ac:dyDescent="0.25">
      <c r="A5" s="45" t="s">
        <v>17</v>
      </c>
      <c r="B5" s="51" t="s">
        <v>15</v>
      </c>
      <c r="C5" s="45" t="s">
        <v>2</v>
      </c>
      <c r="D5" s="45" t="s">
        <v>1</v>
      </c>
      <c r="E5" s="45" t="s">
        <v>0</v>
      </c>
      <c r="F5" s="45" t="s">
        <v>5</v>
      </c>
      <c r="G5" s="46"/>
      <c r="H5" s="46"/>
      <c r="I5" s="49" t="s">
        <v>7</v>
      </c>
      <c r="J5" s="47" t="s">
        <v>8</v>
      </c>
      <c r="K5" s="47" t="s">
        <v>9</v>
      </c>
      <c r="L5" s="47" t="s">
        <v>10</v>
      </c>
      <c r="M5" s="47" t="s">
        <v>11</v>
      </c>
    </row>
    <row r="6" spans="1:13" ht="27.75" customHeight="1" x14ac:dyDescent="0.25">
      <c r="A6" s="45"/>
      <c r="B6" s="52"/>
      <c r="C6" s="45"/>
      <c r="D6" s="45"/>
      <c r="E6" s="45"/>
      <c r="F6" s="11" t="s">
        <v>6</v>
      </c>
      <c r="G6" s="12" t="s">
        <v>14</v>
      </c>
      <c r="H6" s="11" t="s">
        <v>3</v>
      </c>
      <c r="I6" s="50"/>
      <c r="J6" s="48"/>
      <c r="K6" s="48"/>
      <c r="L6" s="48"/>
      <c r="M6" s="48"/>
    </row>
    <row r="7" spans="1:13" ht="24.75" customHeight="1" x14ac:dyDescent="0.25">
      <c r="A7" s="12">
        <v>1</v>
      </c>
      <c r="B7" s="12">
        <v>2</v>
      </c>
      <c r="C7" s="12">
        <v>3</v>
      </c>
      <c r="D7" s="12">
        <v>4</v>
      </c>
      <c r="E7" s="12">
        <v>5</v>
      </c>
      <c r="F7" s="12">
        <v>6</v>
      </c>
      <c r="G7" s="12">
        <v>7</v>
      </c>
      <c r="H7" s="12">
        <v>8</v>
      </c>
      <c r="I7" s="12">
        <v>9</v>
      </c>
      <c r="J7" s="12">
        <v>10</v>
      </c>
      <c r="K7" s="12">
        <v>11</v>
      </c>
      <c r="L7" s="12">
        <v>12</v>
      </c>
      <c r="M7" s="12">
        <v>13</v>
      </c>
    </row>
    <row r="8" spans="1:13" ht="89.25" x14ac:dyDescent="0.25">
      <c r="A8" s="7">
        <v>1</v>
      </c>
      <c r="B8" s="9" t="s">
        <v>16</v>
      </c>
      <c r="C8" s="8" t="s">
        <v>18</v>
      </c>
      <c r="D8" s="8" t="s">
        <v>71</v>
      </c>
      <c r="E8" s="20" t="s">
        <v>134</v>
      </c>
      <c r="F8" s="17">
        <v>486.19</v>
      </c>
      <c r="G8" s="18">
        <v>20</v>
      </c>
      <c r="H8" s="10">
        <f>F8*G8</f>
        <v>9723.7999999999993</v>
      </c>
      <c r="I8" s="9" t="s">
        <v>12</v>
      </c>
      <c r="J8" s="9" t="s">
        <v>13</v>
      </c>
      <c r="K8" s="22" t="s">
        <v>144</v>
      </c>
      <c r="L8" s="23" t="s">
        <v>145</v>
      </c>
      <c r="M8" s="22" t="s">
        <v>146</v>
      </c>
    </row>
    <row r="9" spans="1:13" ht="89.25" x14ac:dyDescent="0.25">
      <c r="A9" s="7">
        <v>3</v>
      </c>
      <c r="B9" s="9" t="s">
        <v>16</v>
      </c>
      <c r="C9" s="8" t="s">
        <v>19</v>
      </c>
      <c r="D9" s="8" t="s">
        <v>72</v>
      </c>
      <c r="E9" s="9" t="s">
        <v>135</v>
      </c>
      <c r="F9" s="17">
        <v>280.38</v>
      </c>
      <c r="G9" s="18">
        <v>1000</v>
      </c>
      <c r="H9" s="10">
        <f t="shared" ref="H9:H62" si="0">F9*G9</f>
        <v>280380</v>
      </c>
      <c r="I9" s="9" t="s">
        <v>12</v>
      </c>
      <c r="J9" s="9" t="s">
        <v>13</v>
      </c>
      <c r="K9" s="22" t="s">
        <v>144</v>
      </c>
      <c r="L9" s="23" t="s">
        <v>145</v>
      </c>
      <c r="M9" s="22" t="s">
        <v>146</v>
      </c>
    </row>
    <row r="10" spans="1:13" ht="89.25" x14ac:dyDescent="0.25">
      <c r="A10" s="7">
        <v>4</v>
      </c>
      <c r="B10" s="9" t="s">
        <v>16</v>
      </c>
      <c r="C10" s="8" t="s">
        <v>20</v>
      </c>
      <c r="D10" s="8" t="s">
        <v>73</v>
      </c>
      <c r="E10" s="9" t="s">
        <v>136</v>
      </c>
      <c r="F10" s="19">
        <v>42</v>
      </c>
      <c r="G10" s="18">
        <v>2000</v>
      </c>
      <c r="H10" s="10">
        <f t="shared" si="0"/>
        <v>84000</v>
      </c>
      <c r="I10" s="9" t="s">
        <v>12</v>
      </c>
      <c r="J10" s="9" t="s">
        <v>13</v>
      </c>
      <c r="K10" s="22" t="s">
        <v>144</v>
      </c>
      <c r="L10" s="23" t="s">
        <v>145</v>
      </c>
      <c r="M10" s="22" t="s">
        <v>146</v>
      </c>
    </row>
    <row r="11" spans="1:13" ht="89.25" x14ac:dyDescent="0.25">
      <c r="A11" s="7">
        <v>5</v>
      </c>
      <c r="B11" s="9" t="s">
        <v>16</v>
      </c>
      <c r="C11" s="8" t="s">
        <v>21</v>
      </c>
      <c r="D11" s="8" t="s">
        <v>74</v>
      </c>
      <c r="E11" s="9" t="s">
        <v>136</v>
      </c>
      <c r="F11" s="17">
        <v>14.45</v>
      </c>
      <c r="G11" s="18">
        <v>1000</v>
      </c>
      <c r="H11" s="10">
        <f t="shared" si="0"/>
        <v>14450</v>
      </c>
      <c r="I11" s="9" t="s">
        <v>12</v>
      </c>
      <c r="J11" s="9" t="s">
        <v>13</v>
      </c>
      <c r="K11" s="22" t="s">
        <v>144</v>
      </c>
      <c r="L11" s="23" t="s">
        <v>145</v>
      </c>
      <c r="M11" s="22" t="s">
        <v>146</v>
      </c>
    </row>
    <row r="12" spans="1:13" ht="89.25" x14ac:dyDescent="0.25">
      <c r="A12" s="7">
        <v>6</v>
      </c>
      <c r="B12" s="9" t="s">
        <v>16</v>
      </c>
      <c r="C12" s="8" t="s">
        <v>22</v>
      </c>
      <c r="D12" s="8" t="s">
        <v>75</v>
      </c>
      <c r="E12" s="9" t="s">
        <v>137</v>
      </c>
      <c r="F12" s="17">
        <v>10.220000000000001</v>
      </c>
      <c r="G12" s="18">
        <v>200</v>
      </c>
      <c r="H12" s="10">
        <f t="shared" si="0"/>
        <v>2044.0000000000002</v>
      </c>
      <c r="I12" s="9" t="s">
        <v>12</v>
      </c>
      <c r="J12" s="9" t="s">
        <v>13</v>
      </c>
      <c r="K12" s="22" t="s">
        <v>144</v>
      </c>
      <c r="L12" s="23" t="s">
        <v>145</v>
      </c>
      <c r="M12" s="22" t="s">
        <v>146</v>
      </c>
    </row>
    <row r="13" spans="1:13" ht="89.25" x14ac:dyDescent="0.25">
      <c r="A13" s="7">
        <v>7</v>
      </c>
      <c r="B13" s="9" t="s">
        <v>16</v>
      </c>
      <c r="C13" s="8" t="s">
        <v>23</v>
      </c>
      <c r="D13" s="8" t="s">
        <v>76</v>
      </c>
      <c r="E13" s="9" t="s">
        <v>137</v>
      </c>
      <c r="F13" s="19">
        <v>5.87</v>
      </c>
      <c r="G13" s="18">
        <v>2000</v>
      </c>
      <c r="H13" s="10">
        <f t="shared" si="0"/>
        <v>11740</v>
      </c>
      <c r="I13" s="9" t="s">
        <v>12</v>
      </c>
      <c r="J13" s="9" t="s">
        <v>13</v>
      </c>
      <c r="K13" s="22" t="s">
        <v>144</v>
      </c>
      <c r="L13" s="23" t="s">
        <v>145</v>
      </c>
      <c r="M13" s="22" t="s">
        <v>146</v>
      </c>
    </row>
    <row r="14" spans="1:13" ht="89.25" x14ac:dyDescent="0.25">
      <c r="A14" s="7">
        <v>8</v>
      </c>
      <c r="B14" s="9" t="s">
        <v>16</v>
      </c>
      <c r="C14" s="8" t="s">
        <v>24</v>
      </c>
      <c r="D14" s="8" t="s">
        <v>77</v>
      </c>
      <c r="E14" s="9" t="s">
        <v>137</v>
      </c>
      <c r="F14" s="17">
        <v>5.48</v>
      </c>
      <c r="G14" s="18">
        <v>1000</v>
      </c>
      <c r="H14" s="10">
        <f t="shared" si="0"/>
        <v>5480</v>
      </c>
      <c r="I14" s="9" t="s">
        <v>12</v>
      </c>
      <c r="J14" s="9" t="s">
        <v>13</v>
      </c>
      <c r="K14" s="22" t="s">
        <v>144</v>
      </c>
      <c r="L14" s="23" t="s">
        <v>145</v>
      </c>
      <c r="M14" s="22" t="s">
        <v>146</v>
      </c>
    </row>
    <row r="15" spans="1:13" ht="89.25" x14ac:dyDescent="0.25">
      <c r="A15" s="7">
        <v>9</v>
      </c>
      <c r="B15" s="9" t="s">
        <v>16</v>
      </c>
      <c r="C15" s="8" t="s">
        <v>25</v>
      </c>
      <c r="D15" s="8" t="s">
        <v>78</v>
      </c>
      <c r="E15" s="9" t="s">
        <v>136</v>
      </c>
      <c r="F15" s="17">
        <v>10.98</v>
      </c>
      <c r="G15" s="18">
        <v>5000</v>
      </c>
      <c r="H15" s="10">
        <f t="shared" si="0"/>
        <v>54900</v>
      </c>
      <c r="I15" s="9" t="s">
        <v>12</v>
      </c>
      <c r="J15" s="9" t="s">
        <v>13</v>
      </c>
      <c r="K15" s="22" t="s">
        <v>144</v>
      </c>
      <c r="L15" s="23" t="s">
        <v>145</v>
      </c>
      <c r="M15" s="22" t="s">
        <v>146</v>
      </c>
    </row>
    <row r="16" spans="1:13" ht="89.25" x14ac:dyDescent="0.25">
      <c r="A16" s="7">
        <v>11</v>
      </c>
      <c r="B16" s="9" t="s">
        <v>16</v>
      </c>
      <c r="C16" s="8" t="s">
        <v>26</v>
      </c>
      <c r="D16" s="8" t="s">
        <v>79</v>
      </c>
      <c r="E16" s="9" t="s">
        <v>136</v>
      </c>
      <c r="F16" s="19">
        <v>132.74</v>
      </c>
      <c r="G16" s="18">
        <v>200</v>
      </c>
      <c r="H16" s="10">
        <f t="shared" si="0"/>
        <v>26548</v>
      </c>
      <c r="I16" s="9" t="s">
        <v>12</v>
      </c>
      <c r="J16" s="9" t="s">
        <v>13</v>
      </c>
      <c r="K16" s="22" t="s">
        <v>144</v>
      </c>
      <c r="L16" s="23" t="s">
        <v>145</v>
      </c>
      <c r="M16" s="22" t="s">
        <v>146</v>
      </c>
    </row>
    <row r="17" spans="1:13" ht="89.25" x14ac:dyDescent="0.25">
      <c r="A17" s="7">
        <v>13</v>
      </c>
      <c r="B17" s="9" t="s">
        <v>16</v>
      </c>
      <c r="C17" s="8" t="s">
        <v>27</v>
      </c>
      <c r="D17" s="8" t="s">
        <v>80</v>
      </c>
      <c r="E17" s="9" t="s">
        <v>135</v>
      </c>
      <c r="F17" s="19">
        <v>842.65</v>
      </c>
      <c r="G17" s="18">
        <v>200</v>
      </c>
      <c r="H17" s="10">
        <f t="shared" si="0"/>
        <v>168530</v>
      </c>
      <c r="I17" s="9" t="s">
        <v>12</v>
      </c>
      <c r="J17" s="9" t="s">
        <v>13</v>
      </c>
      <c r="K17" s="22" t="s">
        <v>144</v>
      </c>
      <c r="L17" s="23" t="s">
        <v>145</v>
      </c>
      <c r="M17" s="22" t="s">
        <v>146</v>
      </c>
    </row>
    <row r="18" spans="1:13" ht="89.25" x14ac:dyDescent="0.25">
      <c r="A18" s="7">
        <v>14</v>
      </c>
      <c r="B18" s="9" t="s">
        <v>16</v>
      </c>
      <c r="C18" s="8" t="s">
        <v>28</v>
      </c>
      <c r="D18" s="8" t="s">
        <v>81</v>
      </c>
      <c r="E18" s="9" t="s">
        <v>135</v>
      </c>
      <c r="F18" s="19">
        <v>4275.3100000000004</v>
      </c>
      <c r="G18" s="18">
        <v>100</v>
      </c>
      <c r="H18" s="10">
        <f t="shared" si="0"/>
        <v>427531.00000000006</v>
      </c>
      <c r="I18" s="9" t="s">
        <v>12</v>
      </c>
      <c r="J18" s="9" t="s">
        <v>13</v>
      </c>
      <c r="K18" s="22" t="s">
        <v>144</v>
      </c>
      <c r="L18" s="23" t="s">
        <v>145</v>
      </c>
      <c r="M18" s="22" t="s">
        <v>146</v>
      </c>
    </row>
    <row r="19" spans="1:13" ht="306" x14ac:dyDescent="0.25">
      <c r="A19" s="7">
        <v>15</v>
      </c>
      <c r="B19" s="9" t="s">
        <v>16</v>
      </c>
      <c r="C19" s="8" t="s">
        <v>143</v>
      </c>
      <c r="D19" s="8" t="s">
        <v>82</v>
      </c>
      <c r="E19" s="9" t="s">
        <v>135</v>
      </c>
      <c r="F19" s="19">
        <v>2429.52</v>
      </c>
      <c r="G19" s="18">
        <v>500</v>
      </c>
      <c r="H19" s="10">
        <f t="shared" si="0"/>
        <v>1214760</v>
      </c>
      <c r="I19" s="9" t="s">
        <v>12</v>
      </c>
      <c r="J19" s="9" t="s">
        <v>13</v>
      </c>
      <c r="K19" s="22" t="s">
        <v>144</v>
      </c>
      <c r="L19" s="23" t="s">
        <v>145</v>
      </c>
      <c r="M19" s="22" t="s">
        <v>146</v>
      </c>
    </row>
    <row r="20" spans="1:13" ht="89.25" x14ac:dyDescent="0.25">
      <c r="A20" s="7">
        <v>16</v>
      </c>
      <c r="B20" s="9" t="s">
        <v>16</v>
      </c>
      <c r="C20" s="8" t="s">
        <v>142</v>
      </c>
      <c r="D20" s="8" t="s">
        <v>83</v>
      </c>
      <c r="E20" s="9" t="s">
        <v>135</v>
      </c>
      <c r="F20" s="17">
        <v>1426.55</v>
      </c>
      <c r="G20" s="18">
        <v>500</v>
      </c>
      <c r="H20" s="10">
        <f t="shared" si="0"/>
        <v>713275</v>
      </c>
      <c r="I20" s="9" t="s">
        <v>12</v>
      </c>
      <c r="J20" s="9" t="s">
        <v>13</v>
      </c>
      <c r="K20" s="22" t="s">
        <v>144</v>
      </c>
      <c r="L20" s="23" t="s">
        <v>145</v>
      </c>
      <c r="M20" s="22" t="s">
        <v>146</v>
      </c>
    </row>
    <row r="21" spans="1:13" ht="135" customHeight="1" x14ac:dyDescent="0.25">
      <c r="A21" s="7">
        <v>17</v>
      </c>
      <c r="B21" s="9" t="s">
        <v>16</v>
      </c>
      <c r="C21" s="8" t="s">
        <v>140</v>
      </c>
      <c r="D21" s="8" t="s">
        <v>84</v>
      </c>
      <c r="E21" s="9" t="s">
        <v>135</v>
      </c>
      <c r="F21" s="19">
        <v>10825.64</v>
      </c>
      <c r="G21" s="18">
        <v>100</v>
      </c>
      <c r="H21" s="10">
        <f t="shared" si="0"/>
        <v>1082564</v>
      </c>
      <c r="I21" s="9" t="s">
        <v>12</v>
      </c>
      <c r="J21" s="9" t="s">
        <v>13</v>
      </c>
      <c r="K21" s="22" t="s">
        <v>144</v>
      </c>
      <c r="L21" s="23" t="s">
        <v>145</v>
      </c>
      <c r="M21" s="22" t="s">
        <v>146</v>
      </c>
    </row>
    <row r="22" spans="1:13" ht="96.75" customHeight="1" x14ac:dyDescent="0.25">
      <c r="A22" s="7">
        <v>18</v>
      </c>
      <c r="B22" s="9" t="s">
        <v>16</v>
      </c>
      <c r="C22" s="8" t="s">
        <v>141</v>
      </c>
      <c r="D22" s="8" t="s">
        <v>84</v>
      </c>
      <c r="E22" s="9" t="s">
        <v>135</v>
      </c>
      <c r="F22" s="19">
        <v>10683.82</v>
      </c>
      <c r="G22" s="18">
        <v>50</v>
      </c>
      <c r="H22" s="10">
        <f t="shared" si="0"/>
        <v>534191</v>
      </c>
      <c r="I22" s="9" t="s">
        <v>12</v>
      </c>
      <c r="J22" s="9" t="s">
        <v>13</v>
      </c>
      <c r="K22" s="22" t="s">
        <v>144</v>
      </c>
      <c r="L22" s="23" t="s">
        <v>145</v>
      </c>
      <c r="M22" s="22" t="s">
        <v>146</v>
      </c>
    </row>
    <row r="23" spans="1:13" ht="81.75" customHeight="1" x14ac:dyDescent="0.25">
      <c r="A23" s="7">
        <v>19</v>
      </c>
      <c r="B23" s="9" t="s">
        <v>16</v>
      </c>
      <c r="C23" s="14" t="s">
        <v>139</v>
      </c>
      <c r="D23" s="8" t="s">
        <v>85</v>
      </c>
      <c r="E23" s="9" t="s">
        <v>135</v>
      </c>
      <c r="F23" s="19">
        <v>580.73</v>
      </c>
      <c r="G23" s="18">
        <v>1000</v>
      </c>
      <c r="H23" s="10">
        <f t="shared" si="0"/>
        <v>580730</v>
      </c>
      <c r="I23" s="9" t="s">
        <v>12</v>
      </c>
      <c r="J23" s="9" t="s">
        <v>13</v>
      </c>
      <c r="K23" s="22" t="s">
        <v>144</v>
      </c>
      <c r="L23" s="23" t="s">
        <v>145</v>
      </c>
      <c r="M23" s="22" t="s">
        <v>146</v>
      </c>
    </row>
    <row r="24" spans="1:13" ht="89.25" x14ac:dyDescent="0.25">
      <c r="A24" s="7">
        <v>20</v>
      </c>
      <c r="B24" s="9" t="s">
        <v>16</v>
      </c>
      <c r="C24" s="8" t="s">
        <v>29</v>
      </c>
      <c r="D24" s="8" t="s">
        <v>86</v>
      </c>
      <c r="E24" s="9" t="s">
        <v>135</v>
      </c>
      <c r="F24" s="17">
        <v>67.180000000000007</v>
      </c>
      <c r="G24" s="18">
        <v>10000</v>
      </c>
      <c r="H24" s="10">
        <f t="shared" si="0"/>
        <v>671800.00000000012</v>
      </c>
      <c r="I24" s="9" t="s">
        <v>12</v>
      </c>
      <c r="J24" s="9" t="s">
        <v>13</v>
      </c>
      <c r="K24" s="22" t="s">
        <v>144</v>
      </c>
      <c r="L24" s="23" t="s">
        <v>145</v>
      </c>
      <c r="M24" s="22" t="s">
        <v>146</v>
      </c>
    </row>
    <row r="25" spans="1:13" ht="89.25" x14ac:dyDescent="0.25">
      <c r="A25" s="7">
        <v>21</v>
      </c>
      <c r="B25" s="9" t="s">
        <v>16</v>
      </c>
      <c r="C25" s="8" t="s">
        <v>30</v>
      </c>
      <c r="D25" s="8" t="s">
        <v>82</v>
      </c>
      <c r="E25" s="9" t="s">
        <v>135</v>
      </c>
      <c r="F25" s="19">
        <v>466.71</v>
      </c>
      <c r="G25" s="18">
        <v>500</v>
      </c>
      <c r="H25" s="10">
        <f t="shared" si="0"/>
        <v>233355</v>
      </c>
      <c r="I25" s="9" t="s">
        <v>12</v>
      </c>
      <c r="J25" s="9" t="s">
        <v>13</v>
      </c>
      <c r="K25" s="22" t="s">
        <v>144</v>
      </c>
      <c r="L25" s="23" t="s">
        <v>145</v>
      </c>
      <c r="M25" s="22" t="s">
        <v>146</v>
      </c>
    </row>
    <row r="26" spans="1:13" ht="89.25" x14ac:dyDescent="0.25">
      <c r="A26" s="7">
        <v>22</v>
      </c>
      <c r="B26" s="9" t="s">
        <v>16</v>
      </c>
      <c r="C26" s="8" t="s">
        <v>30</v>
      </c>
      <c r="D26" s="8" t="s">
        <v>87</v>
      </c>
      <c r="E26" s="9" t="s">
        <v>135</v>
      </c>
      <c r="F26" s="19">
        <v>389.1</v>
      </c>
      <c r="G26" s="18">
        <v>500</v>
      </c>
      <c r="H26" s="10">
        <f t="shared" si="0"/>
        <v>194550</v>
      </c>
      <c r="I26" s="9" t="s">
        <v>12</v>
      </c>
      <c r="J26" s="9" t="s">
        <v>13</v>
      </c>
      <c r="K26" s="22" t="s">
        <v>144</v>
      </c>
      <c r="L26" s="23" t="s">
        <v>145</v>
      </c>
      <c r="M26" s="22" t="s">
        <v>146</v>
      </c>
    </row>
    <row r="27" spans="1:13" s="1" customFormat="1" ht="89.25" x14ac:dyDescent="0.25">
      <c r="A27" s="7">
        <v>23</v>
      </c>
      <c r="B27" s="9" t="s">
        <v>16</v>
      </c>
      <c r="C27" s="8" t="s">
        <v>31</v>
      </c>
      <c r="D27" s="8" t="s">
        <v>88</v>
      </c>
      <c r="E27" s="9" t="s">
        <v>136</v>
      </c>
      <c r="F27" s="17">
        <v>24.4</v>
      </c>
      <c r="G27" s="18">
        <v>200</v>
      </c>
      <c r="H27" s="10">
        <f t="shared" si="0"/>
        <v>4880</v>
      </c>
      <c r="I27" s="9" t="s">
        <v>12</v>
      </c>
      <c r="J27" s="9" t="s">
        <v>13</v>
      </c>
      <c r="K27" s="22" t="s">
        <v>144</v>
      </c>
      <c r="L27" s="23" t="s">
        <v>145</v>
      </c>
      <c r="M27" s="22" t="s">
        <v>146</v>
      </c>
    </row>
    <row r="28" spans="1:13" s="1" customFormat="1" ht="89.25" x14ac:dyDescent="0.25">
      <c r="A28" s="7">
        <v>24</v>
      </c>
      <c r="B28" s="9" t="s">
        <v>16</v>
      </c>
      <c r="C28" s="8" t="s">
        <v>32</v>
      </c>
      <c r="D28" s="8" t="s">
        <v>89</v>
      </c>
      <c r="E28" s="9" t="s">
        <v>136</v>
      </c>
      <c r="F28" s="17">
        <v>38.47</v>
      </c>
      <c r="G28" s="18">
        <v>1000</v>
      </c>
      <c r="H28" s="10">
        <f t="shared" si="0"/>
        <v>38470</v>
      </c>
      <c r="I28" s="9" t="s">
        <v>12</v>
      </c>
      <c r="J28" s="9" t="s">
        <v>13</v>
      </c>
      <c r="K28" s="22" t="s">
        <v>144</v>
      </c>
      <c r="L28" s="23" t="s">
        <v>145</v>
      </c>
      <c r="M28" s="22" t="s">
        <v>146</v>
      </c>
    </row>
    <row r="29" spans="1:13" s="1" customFormat="1" ht="89.25" x14ac:dyDescent="0.25">
      <c r="A29" s="7">
        <v>25</v>
      </c>
      <c r="B29" s="9" t="s">
        <v>16</v>
      </c>
      <c r="C29" s="8" t="s">
        <v>33</v>
      </c>
      <c r="D29" s="8" t="s">
        <v>90</v>
      </c>
      <c r="E29" s="9" t="s">
        <v>137</v>
      </c>
      <c r="F29" s="17">
        <v>28.53</v>
      </c>
      <c r="G29" s="18">
        <v>1000</v>
      </c>
      <c r="H29" s="10">
        <f t="shared" si="0"/>
        <v>28530</v>
      </c>
      <c r="I29" s="9" t="s">
        <v>12</v>
      </c>
      <c r="J29" s="9" t="s">
        <v>13</v>
      </c>
      <c r="K29" s="22" t="s">
        <v>144</v>
      </c>
      <c r="L29" s="23" t="s">
        <v>145</v>
      </c>
      <c r="M29" s="22" t="s">
        <v>146</v>
      </c>
    </row>
    <row r="30" spans="1:13" s="1" customFormat="1" ht="89.25" x14ac:dyDescent="0.25">
      <c r="A30" s="7">
        <v>26</v>
      </c>
      <c r="B30" s="9" t="s">
        <v>16</v>
      </c>
      <c r="C30" s="8" t="s">
        <v>34</v>
      </c>
      <c r="D30" s="8" t="s">
        <v>91</v>
      </c>
      <c r="E30" s="9" t="s">
        <v>136</v>
      </c>
      <c r="F30" s="19">
        <v>1122.8900000000001</v>
      </c>
      <c r="G30" s="18">
        <v>600</v>
      </c>
      <c r="H30" s="10">
        <f t="shared" si="0"/>
        <v>673734.00000000012</v>
      </c>
      <c r="I30" s="9" t="s">
        <v>12</v>
      </c>
      <c r="J30" s="9" t="s">
        <v>13</v>
      </c>
      <c r="K30" s="22" t="s">
        <v>144</v>
      </c>
      <c r="L30" s="23" t="s">
        <v>145</v>
      </c>
      <c r="M30" s="22" t="s">
        <v>146</v>
      </c>
    </row>
    <row r="31" spans="1:13" s="1" customFormat="1" ht="89.25" x14ac:dyDescent="0.25">
      <c r="A31" s="7">
        <v>27</v>
      </c>
      <c r="B31" s="9" t="s">
        <v>16</v>
      </c>
      <c r="C31" s="8" t="s">
        <v>34</v>
      </c>
      <c r="D31" s="8" t="s">
        <v>92</v>
      </c>
      <c r="E31" s="9" t="s">
        <v>136</v>
      </c>
      <c r="F31" s="19">
        <v>669.52</v>
      </c>
      <c r="G31" s="18">
        <v>1000</v>
      </c>
      <c r="H31" s="10">
        <f t="shared" si="0"/>
        <v>669520</v>
      </c>
      <c r="I31" s="9" t="s">
        <v>12</v>
      </c>
      <c r="J31" s="9" t="s">
        <v>13</v>
      </c>
      <c r="K31" s="22" t="s">
        <v>144</v>
      </c>
      <c r="L31" s="23" t="s">
        <v>145</v>
      </c>
      <c r="M31" s="22" t="s">
        <v>146</v>
      </c>
    </row>
    <row r="32" spans="1:13" s="1" customFormat="1" ht="89.25" x14ac:dyDescent="0.25">
      <c r="A32" s="7">
        <v>28</v>
      </c>
      <c r="B32" s="9" t="s">
        <v>16</v>
      </c>
      <c r="C32" s="8" t="s">
        <v>35</v>
      </c>
      <c r="D32" s="8" t="s">
        <v>93</v>
      </c>
      <c r="E32" s="9" t="s">
        <v>136</v>
      </c>
      <c r="F32" s="19">
        <v>32.479999999999997</v>
      </c>
      <c r="G32" s="18">
        <v>500</v>
      </c>
      <c r="H32" s="10">
        <f t="shared" si="0"/>
        <v>16239.999999999998</v>
      </c>
      <c r="I32" s="9" t="s">
        <v>12</v>
      </c>
      <c r="J32" s="9" t="s">
        <v>13</v>
      </c>
      <c r="K32" s="22" t="s">
        <v>144</v>
      </c>
      <c r="L32" s="23" t="s">
        <v>145</v>
      </c>
      <c r="M32" s="22" t="s">
        <v>146</v>
      </c>
    </row>
    <row r="33" spans="1:13" s="1" customFormat="1" ht="89.25" x14ac:dyDescent="0.25">
      <c r="A33" s="7">
        <v>29</v>
      </c>
      <c r="B33" s="9" t="s">
        <v>16</v>
      </c>
      <c r="C33" s="8" t="s">
        <v>36</v>
      </c>
      <c r="D33" s="8" t="s">
        <v>94</v>
      </c>
      <c r="E33" s="9" t="s">
        <v>137</v>
      </c>
      <c r="F33" s="17">
        <v>1.1299999999999999</v>
      </c>
      <c r="G33" s="18">
        <v>200</v>
      </c>
      <c r="H33" s="10">
        <f t="shared" si="0"/>
        <v>225.99999999999997</v>
      </c>
      <c r="I33" s="9" t="s">
        <v>12</v>
      </c>
      <c r="J33" s="9" t="s">
        <v>13</v>
      </c>
      <c r="K33" s="22" t="s">
        <v>144</v>
      </c>
      <c r="L33" s="23" t="s">
        <v>145</v>
      </c>
      <c r="M33" s="22" t="s">
        <v>146</v>
      </c>
    </row>
    <row r="34" spans="1:13" s="1" customFormat="1" ht="94.5" customHeight="1" x14ac:dyDescent="0.25">
      <c r="A34" s="7">
        <v>30</v>
      </c>
      <c r="B34" s="9" t="s">
        <v>16</v>
      </c>
      <c r="C34" s="8" t="s">
        <v>37</v>
      </c>
      <c r="D34" s="8" t="s">
        <v>95</v>
      </c>
      <c r="E34" s="9" t="s">
        <v>137</v>
      </c>
      <c r="F34" s="17">
        <v>9.44</v>
      </c>
      <c r="G34" s="18">
        <v>100</v>
      </c>
      <c r="H34" s="10">
        <f t="shared" si="0"/>
        <v>944</v>
      </c>
      <c r="I34" s="9" t="s">
        <v>12</v>
      </c>
      <c r="J34" s="9" t="s">
        <v>13</v>
      </c>
      <c r="K34" s="22" t="s">
        <v>144</v>
      </c>
      <c r="L34" s="23" t="s">
        <v>145</v>
      </c>
      <c r="M34" s="22" t="s">
        <v>146</v>
      </c>
    </row>
    <row r="35" spans="1:13" s="1" customFormat="1" ht="95.25" customHeight="1" x14ac:dyDescent="0.25">
      <c r="A35" s="7">
        <v>31</v>
      </c>
      <c r="B35" s="9" t="s">
        <v>16</v>
      </c>
      <c r="C35" s="8" t="s">
        <v>37</v>
      </c>
      <c r="D35" s="8" t="s">
        <v>96</v>
      </c>
      <c r="E35" s="9" t="s">
        <v>137</v>
      </c>
      <c r="F35" s="19">
        <v>4.46</v>
      </c>
      <c r="G35" s="18">
        <v>100</v>
      </c>
      <c r="H35" s="10">
        <f t="shared" si="0"/>
        <v>446</v>
      </c>
      <c r="I35" s="9" t="s">
        <v>12</v>
      </c>
      <c r="J35" s="9" t="s">
        <v>13</v>
      </c>
      <c r="K35" s="22" t="s">
        <v>144</v>
      </c>
      <c r="L35" s="23" t="s">
        <v>145</v>
      </c>
      <c r="M35" s="22" t="s">
        <v>146</v>
      </c>
    </row>
    <row r="36" spans="1:13" s="1" customFormat="1" ht="92.25" customHeight="1" x14ac:dyDescent="0.25">
      <c r="A36" s="7">
        <v>32</v>
      </c>
      <c r="B36" s="9" t="s">
        <v>16</v>
      </c>
      <c r="C36" s="21" t="s">
        <v>38</v>
      </c>
      <c r="D36" s="8" t="s">
        <v>96</v>
      </c>
      <c r="E36" s="9" t="s">
        <v>137</v>
      </c>
      <c r="F36" s="19">
        <v>78.3</v>
      </c>
      <c r="G36" s="18">
        <v>2000</v>
      </c>
      <c r="H36" s="10">
        <f t="shared" si="0"/>
        <v>156600</v>
      </c>
      <c r="I36" s="9" t="s">
        <v>12</v>
      </c>
      <c r="J36" s="9" t="s">
        <v>13</v>
      </c>
      <c r="K36" s="22" t="s">
        <v>144</v>
      </c>
      <c r="L36" s="23" t="s">
        <v>145</v>
      </c>
      <c r="M36" s="22" t="s">
        <v>146</v>
      </c>
    </row>
    <row r="37" spans="1:13" s="1" customFormat="1" ht="89.25" x14ac:dyDescent="0.25">
      <c r="A37" s="7">
        <v>33</v>
      </c>
      <c r="B37" s="9" t="s">
        <v>16</v>
      </c>
      <c r="C37" s="8" t="s">
        <v>39</v>
      </c>
      <c r="D37" s="8" t="s">
        <v>97</v>
      </c>
      <c r="E37" s="9" t="s">
        <v>137</v>
      </c>
      <c r="F37" s="17">
        <v>106.02</v>
      </c>
      <c r="G37" s="18">
        <v>500</v>
      </c>
      <c r="H37" s="10">
        <f t="shared" si="0"/>
        <v>53010</v>
      </c>
      <c r="I37" s="9" t="s">
        <v>12</v>
      </c>
      <c r="J37" s="9" t="s">
        <v>13</v>
      </c>
      <c r="K37" s="22" t="s">
        <v>144</v>
      </c>
      <c r="L37" s="23" t="s">
        <v>145</v>
      </c>
      <c r="M37" s="22" t="s">
        <v>146</v>
      </c>
    </row>
    <row r="38" spans="1:13" s="1" customFormat="1" ht="89.25" x14ac:dyDescent="0.25">
      <c r="A38" s="7">
        <v>34</v>
      </c>
      <c r="B38" s="9" t="s">
        <v>16</v>
      </c>
      <c r="C38" s="8" t="s">
        <v>40</v>
      </c>
      <c r="D38" s="8" t="s">
        <v>98</v>
      </c>
      <c r="E38" s="9" t="s">
        <v>137</v>
      </c>
      <c r="F38" s="17">
        <v>71.84</v>
      </c>
      <c r="G38" s="18">
        <v>1000</v>
      </c>
      <c r="H38" s="10">
        <f t="shared" si="0"/>
        <v>71840</v>
      </c>
      <c r="I38" s="9" t="s">
        <v>12</v>
      </c>
      <c r="J38" s="9" t="s">
        <v>13</v>
      </c>
      <c r="K38" s="22" t="s">
        <v>144</v>
      </c>
      <c r="L38" s="23" t="s">
        <v>145</v>
      </c>
      <c r="M38" s="22" t="s">
        <v>146</v>
      </c>
    </row>
    <row r="39" spans="1:13" s="1" customFormat="1" ht="89.25" x14ac:dyDescent="0.25">
      <c r="A39" s="7">
        <v>35</v>
      </c>
      <c r="B39" s="9" t="s">
        <v>16</v>
      </c>
      <c r="C39" s="21" t="s">
        <v>41</v>
      </c>
      <c r="D39" s="8" t="s">
        <v>99</v>
      </c>
      <c r="E39" s="9" t="s">
        <v>137</v>
      </c>
      <c r="F39" s="19">
        <v>20.079999999999998</v>
      </c>
      <c r="G39" s="18">
        <v>900</v>
      </c>
      <c r="H39" s="10">
        <f t="shared" si="0"/>
        <v>18072</v>
      </c>
      <c r="I39" s="9" t="s">
        <v>12</v>
      </c>
      <c r="J39" s="9" t="s">
        <v>13</v>
      </c>
      <c r="K39" s="22" t="s">
        <v>144</v>
      </c>
      <c r="L39" s="23" t="s">
        <v>145</v>
      </c>
      <c r="M39" s="22" t="s">
        <v>146</v>
      </c>
    </row>
    <row r="40" spans="1:13" s="1" customFormat="1" ht="89.25" x14ac:dyDescent="0.25">
      <c r="A40" s="7">
        <v>37</v>
      </c>
      <c r="B40" s="9" t="s">
        <v>16</v>
      </c>
      <c r="C40" s="21" t="s">
        <v>42</v>
      </c>
      <c r="D40" s="8" t="s">
        <v>100</v>
      </c>
      <c r="E40" s="9" t="s">
        <v>137</v>
      </c>
      <c r="F40" s="17">
        <v>122.94</v>
      </c>
      <c r="G40" s="18">
        <v>1000</v>
      </c>
      <c r="H40" s="10">
        <f t="shared" si="0"/>
        <v>122940</v>
      </c>
      <c r="I40" s="9" t="s">
        <v>12</v>
      </c>
      <c r="J40" s="9" t="s">
        <v>13</v>
      </c>
      <c r="K40" s="22" t="s">
        <v>144</v>
      </c>
      <c r="L40" s="23" t="s">
        <v>145</v>
      </c>
      <c r="M40" s="22" t="s">
        <v>146</v>
      </c>
    </row>
    <row r="41" spans="1:13" s="1" customFormat="1" ht="89.25" customHeight="1" x14ac:dyDescent="0.25">
      <c r="A41" s="7">
        <v>39</v>
      </c>
      <c r="B41" s="9" t="s">
        <v>16</v>
      </c>
      <c r="C41" s="8" t="s">
        <v>43</v>
      </c>
      <c r="D41" s="8" t="s">
        <v>101</v>
      </c>
      <c r="E41" s="9" t="s">
        <v>135</v>
      </c>
      <c r="F41" s="17">
        <v>942.51</v>
      </c>
      <c r="G41" s="18">
        <v>10</v>
      </c>
      <c r="H41" s="10">
        <f t="shared" si="0"/>
        <v>9425.1</v>
      </c>
      <c r="I41" s="9" t="s">
        <v>12</v>
      </c>
      <c r="J41" s="9" t="s">
        <v>13</v>
      </c>
      <c r="K41" s="22" t="s">
        <v>144</v>
      </c>
      <c r="L41" s="23" t="s">
        <v>145</v>
      </c>
      <c r="M41" s="22" t="s">
        <v>146</v>
      </c>
    </row>
    <row r="42" spans="1:13" s="1" customFormat="1" ht="89.25" customHeight="1" x14ac:dyDescent="0.25">
      <c r="A42" s="7">
        <v>40</v>
      </c>
      <c r="B42" s="9" t="s">
        <v>16</v>
      </c>
      <c r="C42" s="8" t="s">
        <v>44</v>
      </c>
      <c r="D42" s="8" t="s">
        <v>102</v>
      </c>
      <c r="E42" s="9" t="s">
        <v>135</v>
      </c>
      <c r="F42" s="17">
        <v>42.86</v>
      </c>
      <c r="G42" s="18">
        <v>1000</v>
      </c>
      <c r="H42" s="10">
        <f t="shared" si="0"/>
        <v>42860</v>
      </c>
      <c r="I42" s="9" t="s">
        <v>12</v>
      </c>
      <c r="J42" s="9" t="s">
        <v>13</v>
      </c>
      <c r="K42" s="22" t="s">
        <v>144</v>
      </c>
      <c r="L42" s="23" t="s">
        <v>145</v>
      </c>
      <c r="M42" s="22" t="s">
        <v>146</v>
      </c>
    </row>
    <row r="43" spans="1:13" s="1" customFormat="1" ht="89.25" customHeight="1" x14ac:dyDescent="0.25">
      <c r="A43" s="7">
        <v>41</v>
      </c>
      <c r="B43" s="9" t="s">
        <v>16</v>
      </c>
      <c r="C43" s="8" t="s">
        <v>45</v>
      </c>
      <c r="D43" s="8" t="s">
        <v>103</v>
      </c>
      <c r="E43" s="9" t="s">
        <v>135</v>
      </c>
      <c r="F43" s="17">
        <v>53.19</v>
      </c>
      <c r="G43" s="18">
        <v>5000</v>
      </c>
      <c r="H43" s="10">
        <f t="shared" si="0"/>
        <v>265950</v>
      </c>
      <c r="I43" s="9" t="s">
        <v>12</v>
      </c>
      <c r="J43" s="9" t="s">
        <v>13</v>
      </c>
      <c r="K43" s="22" t="s">
        <v>144</v>
      </c>
      <c r="L43" s="23" t="s">
        <v>145</v>
      </c>
      <c r="M43" s="22" t="s">
        <v>146</v>
      </c>
    </row>
    <row r="44" spans="1:13" s="1" customFormat="1" ht="89.25" customHeight="1" x14ac:dyDescent="0.25">
      <c r="A44" s="7">
        <v>42</v>
      </c>
      <c r="B44" s="9" t="s">
        <v>16</v>
      </c>
      <c r="C44" s="8" t="s">
        <v>46</v>
      </c>
      <c r="D44" s="8" t="s">
        <v>104</v>
      </c>
      <c r="E44" s="9" t="s">
        <v>138</v>
      </c>
      <c r="F44" s="17">
        <v>68.05</v>
      </c>
      <c r="G44" s="18">
        <v>900</v>
      </c>
      <c r="H44" s="10">
        <f t="shared" si="0"/>
        <v>61245</v>
      </c>
      <c r="I44" s="9" t="s">
        <v>12</v>
      </c>
      <c r="J44" s="9" t="s">
        <v>13</v>
      </c>
      <c r="K44" s="22" t="s">
        <v>144</v>
      </c>
      <c r="L44" s="23" t="s">
        <v>145</v>
      </c>
      <c r="M44" s="22" t="s">
        <v>146</v>
      </c>
    </row>
    <row r="45" spans="1:13" s="1" customFormat="1" ht="96.75" customHeight="1" x14ac:dyDescent="0.25">
      <c r="A45" s="7">
        <v>46</v>
      </c>
      <c r="B45" s="9" t="s">
        <v>16</v>
      </c>
      <c r="C45" s="21" t="s">
        <v>47</v>
      </c>
      <c r="D45" s="8" t="s">
        <v>105</v>
      </c>
      <c r="E45" s="9" t="s">
        <v>136</v>
      </c>
      <c r="F45" s="17">
        <v>95.65</v>
      </c>
      <c r="G45" s="18">
        <v>100</v>
      </c>
      <c r="H45" s="10">
        <f t="shared" si="0"/>
        <v>9565</v>
      </c>
      <c r="I45" s="9" t="s">
        <v>12</v>
      </c>
      <c r="J45" s="9" t="s">
        <v>13</v>
      </c>
      <c r="K45" s="22" t="s">
        <v>144</v>
      </c>
      <c r="L45" s="23" t="s">
        <v>145</v>
      </c>
      <c r="M45" s="22" t="s">
        <v>146</v>
      </c>
    </row>
    <row r="46" spans="1:13" s="1" customFormat="1" ht="97.5" customHeight="1" x14ac:dyDescent="0.25">
      <c r="A46" s="7">
        <v>47</v>
      </c>
      <c r="B46" s="9" t="s">
        <v>16</v>
      </c>
      <c r="C46" s="21" t="s">
        <v>48</v>
      </c>
      <c r="D46" s="8" t="s">
        <v>106</v>
      </c>
      <c r="E46" s="9" t="s">
        <v>136</v>
      </c>
      <c r="F46" s="17">
        <v>54.51</v>
      </c>
      <c r="G46" s="18">
        <v>1000</v>
      </c>
      <c r="H46" s="10">
        <f t="shared" si="0"/>
        <v>54510</v>
      </c>
      <c r="I46" s="9" t="s">
        <v>12</v>
      </c>
      <c r="J46" s="9" t="s">
        <v>13</v>
      </c>
      <c r="K46" s="22" t="s">
        <v>144</v>
      </c>
      <c r="L46" s="23" t="s">
        <v>145</v>
      </c>
      <c r="M46" s="22" t="s">
        <v>146</v>
      </c>
    </row>
    <row r="47" spans="1:13" s="1" customFormat="1" ht="96.75" customHeight="1" x14ac:dyDescent="0.25">
      <c r="A47" s="7">
        <v>48</v>
      </c>
      <c r="B47" s="9" t="s">
        <v>16</v>
      </c>
      <c r="C47" s="21" t="s">
        <v>49</v>
      </c>
      <c r="D47" s="8" t="s">
        <v>107</v>
      </c>
      <c r="E47" s="9" t="s">
        <v>136</v>
      </c>
      <c r="F47" s="19">
        <v>1810.53</v>
      </c>
      <c r="G47" s="18">
        <v>500</v>
      </c>
      <c r="H47" s="10">
        <f t="shared" si="0"/>
        <v>905265</v>
      </c>
      <c r="I47" s="9" t="s">
        <v>12</v>
      </c>
      <c r="J47" s="9" t="s">
        <v>13</v>
      </c>
      <c r="K47" s="22" t="s">
        <v>144</v>
      </c>
      <c r="L47" s="23" t="s">
        <v>145</v>
      </c>
      <c r="M47" s="22" t="s">
        <v>146</v>
      </c>
    </row>
    <row r="48" spans="1:13" s="1" customFormat="1" ht="99" customHeight="1" x14ac:dyDescent="0.25">
      <c r="A48" s="7">
        <v>49</v>
      </c>
      <c r="B48" s="9" t="s">
        <v>16</v>
      </c>
      <c r="C48" s="21" t="s">
        <v>50</v>
      </c>
      <c r="D48" s="8" t="s">
        <v>108</v>
      </c>
      <c r="E48" s="9" t="s">
        <v>136</v>
      </c>
      <c r="F48" s="17">
        <v>119.75</v>
      </c>
      <c r="G48" s="18">
        <v>200</v>
      </c>
      <c r="H48" s="10">
        <f t="shared" si="0"/>
        <v>23950</v>
      </c>
      <c r="I48" s="9" t="s">
        <v>12</v>
      </c>
      <c r="J48" s="9" t="s">
        <v>13</v>
      </c>
      <c r="K48" s="22" t="s">
        <v>144</v>
      </c>
      <c r="L48" s="23" t="s">
        <v>145</v>
      </c>
      <c r="M48" s="22" t="s">
        <v>146</v>
      </c>
    </row>
    <row r="49" spans="1:13" s="1" customFormat="1" ht="99" customHeight="1" x14ac:dyDescent="0.25">
      <c r="A49" s="7">
        <v>50</v>
      </c>
      <c r="B49" s="9" t="s">
        <v>16</v>
      </c>
      <c r="C49" s="8" t="s">
        <v>51</v>
      </c>
      <c r="D49" s="8" t="s">
        <v>109</v>
      </c>
      <c r="E49" s="9" t="s">
        <v>137</v>
      </c>
      <c r="F49" s="17">
        <v>39.11</v>
      </c>
      <c r="G49" s="18">
        <v>500</v>
      </c>
      <c r="H49" s="10">
        <f t="shared" si="0"/>
        <v>19555</v>
      </c>
      <c r="I49" s="9" t="s">
        <v>12</v>
      </c>
      <c r="J49" s="9" t="s">
        <v>13</v>
      </c>
      <c r="K49" s="22" t="s">
        <v>144</v>
      </c>
      <c r="L49" s="23" t="s">
        <v>145</v>
      </c>
      <c r="M49" s="22" t="s">
        <v>146</v>
      </c>
    </row>
    <row r="50" spans="1:13" s="1" customFormat="1" ht="97.5" customHeight="1" x14ac:dyDescent="0.25">
      <c r="A50" s="7">
        <v>51</v>
      </c>
      <c r="B50" s="9" t="s">
        <v>16</v>
      </c>
      <c r="C50" s="8" t="s">
        <v>52</v>
      </c>
      <c r="D50" s="8" t="s">
        <v>110</v>
      </c>
      <c r="E50" s="9" t="s">
        <v>135</v>
      </c>
      <c r="F50" s="17">
        <v>168.55</v>
      </c>
      <c r="G50" s="17">
        <v>20</v>
      </c>
      <c r="H50" s="10">
        <f t="shared" si="0"/>
        <v>3371</v>
      </c>
      <c r="I50" s="9" t="s">
        <v>12</v>
      </c>
      <c r="J50" s="9" t="s">
        <v>13</v>
      </c>
      <c r="K50" s="22" t="s">
        <v>144</v>
      </c>
      <c r="L50" s="23" t="s">
        <v>145</v>
      </c>
      <c r="M50" s="22" t="s">
        <v>146</v>
      </c>
    </row>
    <row r="51" spans="1:13" s="1" customFormat="1" ht="89.25" x14ac:dyDescent="0.25">
      <c r="A51" s="7">
        <v>52</v>
      </c>
      <c r="B51" s="9" t="s">
        <v>16</v>
      </c>
      <c r="C51" s="8" t="s">
        <v>53</v>
      </c>
      <c r="D51" s="8" t="s">
        <v>111</v>
      </c>
      <c r="E51" s="9" t="s">
        <v>135</v>
      </c>
      <c r="F51" s="17">
        <v>174.8</v>
      </c>
      <c r="G51" s="17">
        <v>10</v>
      </c>
      <c r="H51" s="10">
        <f t="shared" si="0"/>
        <v>1748</v>
      </c>
      <c r="I51" s="9" t="s">
        <v>12</v>
      </c>
      <c r="J51" s="9" t="s">
        <v>13</v>
      </c>
      <c r="K51" s="22" t="s">
        <v>144</v>
      </c>
      <c r="L51" s="23" t="s">
        <v>145</v>
      </c>
      <c r="M51" s="22" t="s">
        <v>146</v>
      </c>
    </row>
    <row r="52" spans="1:13" s="1" customFormat="1" ht="89.25" x14ac:dyDescent="0.25">
      <c r="A52" s="7">
        <v>53</v>
      </c>
      <c r="B52" s="9" t="s">
        <v>16</v>
      </c>
      <c r="C52" s="8" t="s">
        <v>54</v>
      </c>
      <c r="D52" s="8" t="s">
        <v>112</v>
      </c>
      <c r="E52" s="9" t="s">
        <v>137</v>
      </c>
      <c r="F52" s="17">
        <v>93.93</v>
      </c>
      <c r="G52" s="18">
        <v>1000</v>
      </c>
      <c r="H52" s="10">
        <f t="shared" si="0"/>
        <v>93930</v>
      </c>
      <c r="I52" s="9" t="s">
        <v>12</v>
      </c>
      <c r="J52" s="9" t="s">
        <v>13</v>
      </c>
      <c r="K52" s="22" t="s">
        <v>144</v>
      </c>
      <c r="L52" s="23" t="s">
        <v>145</v>
      </c>
      <c r="M52" s="22" t="s">
        <v>146</v>
      </c>
    </row>
    <row r="53" spans="1:13" s="1" customFormat="1" ht="89.25" customHeight="1" x14ac:dyDescent="0.25">
      <c r="A53" s="7">
        <v>54</v>
      </c>
      <c r="B53" s="9" t="s">
        <v>16</v>
      </c>
      <c r="C53" s="8" t="s">
        <v>54</v>
      </c>
      <c r="D53" s="8" t="s">
        <v>113</v>
      </c>
      <c r="E53" s="9" t="s">
        <v>137</v>
      </c>
      <c r="F53" s="17">
        <v>40.56</v>
      </c>
      <c r="G53" s="18">
        <v>1000</v>
      </c>
      <c r="H53" s="10">
        <f t="shared" si="0"/>
        <v>40560</v>
      </c>
      <c r="I53" s="9" t="s">
        <v>12</v>
      </c>
      <c r="J53" s="9" t="s">
        <v>13</v>
      </c>
      <c r="K53" s="22" t="s">
        <v>144</v>
      </c>
      <c r="L53" s="23" t="s">
        <v>145</v>
      </c>
      <c r="M53" s="22" t="s">
        <v>146</v>
      </c>
    </row>
    <row r="54" spans="1:13" s="1" customFormat="1" ht="63.75" customHeight="1" x14ac:dyDescent="0.25">
      <c r="A54" s="7">
        <v>56</v>
      </c>
      <c r="B54" s="9" t="s">
        <v>16</v>
      </c>
      <c r="C54" s="8" t="s">
        <v>55</v>
      </c>
      <c r="D54" s="8" t="s">
        <v>114</v>
      </c>
      <c r="E54" s="9" t="s">
        <v>137</v>
      </c>
      <c r="F54" s="19">
        <v>28.13</v>
      </c>
      <c r="G54" s="18">
        <v>1000</v>
      </c>
      <c r="H54" s="10">
        <f t="shared" si="0"/>
        <v>28130</v>
      </c>
      <c r="I54" s="9" t="s">
        <v>12</v>
      </c>
      <c r="J54" s="9" t="s">
        <v>13</v>
      </c>
      <c r="K54" s="22" t="s">
        <v>144</v>
      </c>
      <c r="L54" s="23" t="s">
        <v>145</v>
      </c>
      <c r="M54" s="22" t="s">
        <v>146</v>
      </c>
    </row>
    <row r="55" spans="1:13" s="1" customFormat="1" ht="63.75" customHeight="1" x14ac:dyDescent="0.25">
      <c r="A55" s="7">
        <v>57</v>
      </c>
      <c r="B55" s="9" t="s">
        <v>16</v>
      </c>
      <c r="C55" s="8" t="s">
        <v>56</v>
      </c>
      <c r="D55" s="8" t="s">
        <v>115</v>
      </c>
      <c r="E55" s="9" t="s">
        <v>134</v>
      </c>
      <c r="F55" s="17">
        <v>2253.94</v>
      </c>
      <c r="G55" s="18">
        <v>10</v>
      </c>
      <c r="H55" s="10">
        <f t="shared" si="0"/>
        <v>22539.4</v>
      </c>
      <c r="I55" s="9" t="s">
        <v>12</v>
      </c>
      <c r="J55" s="9" t="s">
        <v>13</v>
      </c>
      <c r="K55" s="22" t="s">
        <v>144</v>
      </c>
      <c r="L55" s="23" t="s">
        <v>145</v>
      </c>
      <c r="M55" s="22" t="s">
        <v>146</v>
      </c>
    </row>
    <row r="56" spans="1:13" s="1" customFormat="1" ht="63.75" customHeight="1" x14ac:dyDescent="0.25">
      <c r="A56" s="7">
        <v>58</v>
      </c>
      <c r="B56" s="9" t="s">
        <v>16</v>
      </c>
      <c r="C56" s="8" t="s">
        <v>57</v>
      </c>
      <c r="D56" s="8" t="s">
        <v>116</v>
      </c>
      <c r="E56" s="9" t="s">
        <v>134</v>
      </c>
      <c r="F56" s="17">
        <v>1350.81</v>
      </c>
      <c r="G56" s="18">
        <v>10</v>
      </c>
      <c r="H56" s="10">
        <f t="shared" si="0"/>
        <v>13508.099999999999</v>
      </c>
      <c r="I56" s="9" t="s">
        <v>12</v>
      </c>
      <c r="J56" s="9" t="s">
        <v>13</v>
      </c>
      <c r="K56" s="22" t="s">
        <v>144</v>
      </c>
      <c r="L56" s="23" t="s">
        <v>145</v>
      </c>
      <c r="M56" s="22" t="s">
        <v>146</v>
      </c>
    </row>
    <row r="57" spans="1:13" s="1" customFormat="1" ht="63.75" customHeight="1" x14ac:dyDescent="0.25">
      <c r="A57" s="7">
        <v>59</v>
      </c>
      <c r="B57" s="9" t="s">
        <v>16</v>
      </c>
      <c r="C57" s="8" t="s">
        <v>58</v>
      </c>
      <c r="D57" s="8" t="s">
        <v>117</v>
      </c>
      <c r="E57" s="20" t="s">
        <v>135</v>
      </c>
      <c r="F57" s="17">
        <v>110.26</v>
      </c>
      <c r="G57" s="18">
        <v>20</v>
      </c>
      <c r="H57" s="10">
        <f t="shared" si="0"/>
        <v>2205.2000000000003</v>
      </c>
      <c r="I57" s="9" t="s">
        <v>12</v>
      </c>
      <c r="J57" s="9" t="s">
        <v>13</v>
      </c>
      <c r="K57" s="22" t="s">
        <v>144</v>
      </c>
      <c r="L57" s="23" t="s">
        <v>145</v>
      </c>
      <c r="M57" s="22" t="s">
        <v>146</v>
      </c>
    </row>
    <row r="58" spans="1:13" s="1" customFormat="1" ht="63.75" customHeight="1" x14ac:dyDescent="0.25">
      <c r="A58" s="7">
        <v>60</v>
      </c>
      <c r="B58" s="9" t="s">
        <v>16</v>
      </c>
      <c r="C58" s="8" t="s">
        <v>59</v>
      </c>
      <c r="D58" s="8" t="s">
        <v>118</v>
      </c>
      <c r="E58" s="20" t="s">
        <v>135</v>
      </c>
      <c r="F58" s="17">
        <v>273.52</v>
      </c>
      <c r="G58" s="18">
        <v>10</v>
      </c>
      <c r="H58" s="10">
        <f t="shared" si="0"/>
        <v>2735.2</v>
      </c>
      <c r="I58" s="9" t="s">
        <v>12</v>
      </c>
      <c r="J58" s="9" t="s">
        <v>13</v>
      </c>
      <c r="K58" s="22" t="s">
        <v>144</v>
      </c>
      <c r="L58" s="23" t="s">
        <v>150</v>
      </c>
      <c r="M58" s="22" t="s">
        <v>151</v>
      </c>
    </row>
    <row r="59" spans="1:13" s="1" customFormat="1" ht="89.25" customHeight="1" x14ac:dyDescent="0.25">
      <c r="A59" s="7">
        <v>61</v>
      </c>
      <c r="B59" s="9" t="s">
        <v>16</v>
      </c>
      <c r="C59" s="8" t="s">
        <v>60</v>
      </c>
      <c r="D59" s="8" t="s">
        <v>119</v>
      </c>
      <c r="E59" s="20" t="s">
        <v>135</v>
      </c>
      <c r="F59" s="17">
        <v>169.34</v>
      </c>
      <c r="G59" s="18">
        <v>20</v>
      </c>
      <c r="H59" s="10">
        <f t="shared" si="0"/>
        <v>3386.8</v>
      </c>
      <c r="I59" s="9" t="s">
        <v>12</v>
      </c>
      <c r="J59" s="9" t="s">
        <v>13</v>
      </c>
      <c r="K59" s="22" t="s">
        <v>144</v>
      </c>
      <c r="L59" s="31" t="s">
        <v>150</v>
      </c>
      <c r="M59" s="30" t="s">
        <v>151</v>
      </c>
    </row>
    <row r="60" spans="1:13" s="1" customFormat="1" ht="89.25" x14ac:dyDescent="0.25">
      <c r="A60" s="7">
        <v>62</v>
      </c>
      <c r="B60" s="9" t="s">
        <v>16</v>
      </c>
      <c r="C60" s="8" t="s">
        <v>61</v>
      </c>
      <c r="D60" s="8" t="s">
        <v>120</v>
      </c>
      <c r="E60" s="20" t="s">
        <v>135</v>
      </c>
      <c r="F60" s="17">
        <v>135.01</v>
      </c>
      <c r="G60" s="18">
        <v>20</v>
      </c>
      <c r="H60" s="10">
        <f t="shared" si="0"/>
        <v>2700.2</v>
      </c>
      <c r="I60" s="9" t="s">
        <v>12</v>
      </c>
      <c r="J60" s="9" t="s">
        <v>13</v>
      </c>
      <c r="K60" s="22" t="s">
        <v>144</v>
      </c>
      <c r="L60" s="31" t="s">
        <v>150</v>
      </c>
      <c r="M60" s="30" t="s">
        <v>151</v>
      </c>
    </row>
    <row r="61" spans="1:13" s="1" customFormat="1" ht="89.25" x14ac:dyDescent="0.25">
      <c r="A61" s="7">
        <v>63</v>
      </c>
      <c r="B61" s="9" t="s">
        <v>16</v>
      </c>
      <c r="C61" s="8" t="s">
        <v>62</v>
      </c>
      <c r="D61" s="8" t="s">
        <v>121</v>
      </c>
      <c r="E61" s="20" t="s">
        <v>135</v>
      </c>
      <c r="F61" s="17">
        <v>279.87</v>
      </c>
      <c r="G61" s="18">
        <v>10</v>
      </c>
      <c r="H61" s="10">
        <f t="shared" si="0"/>
        <v>2798.7</v>
      </c>
      <c r="I61" s="9" t="s">
        <v>12</v>
      </c>
      <c r="J61" s="9" t="s">
        <v>13</v>
      </c>
      <c r="K61" s="22" t="s">
        <v>144</v>
      </c>
      <c r="L61" s="31" t="s">
        <v>150</v>
      </c>
      <c r="M61" s="30" t="s">
        <v>151</v>
      </c>
    </row>
    <row r="62" spans="1:13" s="1" customFormat="1" ht="89.25" x14ac:dyDescent="0.25">
      <c r="A62" s="26">
        <v>64</v>
      </c>
      <c r="B62" s="28" t="s">
        <v>16</v>
      </c>
      <c r="C62" s="27" t="s">
        <v>63</v>
      </c>
      <c r="D62" s="27" t="s">
        <v>122</v>
      </c>
      <c r="E62" s="20" t="s">
        <v>135</v>
      </c>
      <c r="F62" s="19">
        <v>2498.3000000000002</v>
      </c>
      <c r="G62" s="18">
        <v>10</v>
      </c>
      <c r="H62" s="29">
        <f t="shared" si="0"/>
        <v>24983</v>
      </c>
      <c r="I62" s="28" t="s">
        <v>12</v>
      </c>
      <c r="J62" s="28" t="s">
        <v>13</v>
      </c>
      <c r="K62" s="30" t="s">
        <v>144</v>
      </c>
      <c r="L62" s="31" t="s">
        <v>150</v>
      </c>
      <c r="M62" s="30" t="s">
        <v>151</v>
      </c>
    </row>
    <row r="63" spans="1:13" s="1" customFormat="1" ht="89.25" x14ac:dyDescent="0.25">
      <c r="A63" s="7">
        <v>65</v>
      </c>
      <c r="B63" s="9" t="s">
        <v>16</v>
      </c>
      <c r="C63" s="8" t="s">
        <v>64</v>
      </c>
      <c r="D63" s="8" t="s">
        <v>123</v>
      </c>
      <c r="E63" s="20" t="s">
        <v>135</v>
      </c>
      <c r="F63" s="17">
        <v>451.67</v>
      </c>
      <c r="G63" s="18">
        <v>20</v>
      </c>
      <c r="H63" s="10">
        <f t="shared" ref="H63:H72" si="1">F63*G63</f>
        <v>9033.4</v>
      </c>
      <c r="I63" s="9" t="s">
        <v>12</v>
      </c>
      <c r="J63" s="9" t="s">
        <v>13</v>
      </c>
      <c r="K63" s="22" t="s">
        <v>144</v>
      </c>
      <c r="L63" s="31" t="s">
        <v>150</v>
      </c>
      <c r="M63" s="30" t="s">
        <v>151</v>
      </c>
    </row>
    <row r="64" spans="1:13" s="1" customFormat="1" ht="89.25" x14ac:dyDescent="0.25">
      <c r="A64" s="7">
        <v>66</v>
      </c>
      <c r="B64" s="9" t="s">
        <v>16</v>
      </c>
      <c r="C64" s="8" t="s">
        <v>65</v>
      </c>
      <c r="D64" s="8" t="s">
        <v>124</v>
      </c>
      <c r="E64" s="20" t="s">
        <v>135</v>
      </c>
      <c r="F64" s="17">
        <v>1825.54</v>
      </c>
      <c r="G64" s="18">
        <v>10</v>
      </c>
      <c r="H64" s="10">
        <f t="shared" si="1"/>
        <v>18255.400000000001</v>
      </c>
      <c r="I64" s="9" t="s">
        <v>12</v>
      </c>
      <c r="J64" s="9" t="s">
        <v>13</v>
      </c>
      <c r="K64" s="22" t="s">
        <v>144</v>
      </c>
      <c r="L64" s="31" t="s">
        <v>150</v>
      </c>
      <c r="M64" s="30" t="s">
        <v>151</v>
      </c>
    </row>
    <row r="65" spans="1:13" s="1" customFormat="1" ht="89.25" x14ac:dyDescent="0.25">
      <c r="A65" s="7">
        <v>67</v>
      </c>
      <c r="B65" s="9" t="s">
        <v>16</v>
      </c>
      <c r="C65" s="8" t="s">
        <v>21</v>
      </c>
      <c r="D65" s="8" t="s">
        <v>125</v>
      </c>
      <c r="E65" s="20" t="s">
        <v>135</v>
      </c>
      <c r="F65" s="17">
        <v>157.09</v>
      </c>
      <c r="G65" s="18">
        <v>20</v>
      </c>
      <c r="H65" s="10">
        <f t="shared" si="1"/>
        <v>3141.8</v>
      </c>
      <c r="I65" s="9" t="s">
        <v>12</v>
      </c>
      <c r="J65" s="9" t="s">
        <v>13</v>
      </c>
      <c r="K65" s="22" t="s">
        <v>144</v>
      </c>
      <c r="L65" s="31" t="s">
        <v>150</v>
      </c>
      <c r="M65" s="30" t="s">
        <v>151</v>
      </c>
    </row>
    <row r="66" spans="1:13" s="1" customFormat="1" ht="89.25" x14ac:dyDescent="0.25">
      <c r="A66" s="7">
        <v>68</v>
      </c>
      <c r="B66" s="9" t="s">
        <v>16</v>
      </c>
      <c r="C66" s="8" t="s">
        <v>66</v>
      </c>
      <c r="D66" s="8" t="s">
        <v>126</v>
      </c>
      <c r="E66" s="20" t="s">
        <v>135</v>
      </c>
      <c r="F66" s="19">
        <v>1623.37</v>
      </c>
      <c r="G66" s="18">
        <v>10</v>
      </c>
      <c r="H66" s="10">
        <f t="shared" si="1"/>
        <v>16233.699999999999</v>
      </c>
      <c r="I66" s="9" t="s">
        <v>12</v>
      </c>
      <c r="J66" s="9" t="s">
        <v>13</v>
      </c>
      <c r="K66" s="22" t="s">
        <v>144</v>
      </c>
      <c r="L66" s="31" t="s">
        <v>150</v>
      </c>
      <c r="M66" s="30" t="s">
        <v>151</v>
      </c>
    </row>
    <row r="67" spans="1:13" s="1" customFormat="1" ht="91.5" customHeight="1" x14ac:dyDescent="0.25">
      <c r="A67" s="7">
        <v>69</v>
      </c>
      <c r="B67" s="9" t="s">
        <v>16</v>
      </c>
      <c r="C67" s="8" t="s">
        <v>67</v>
      </c>
      <c r="D67" s="8" t="s">
        <v>127</v>
      </c>
      <c r="E67" s="20" t="s">
        <v>135</v>
      </c>
      <c r="F67" s="17">
        <v>761.96</v>
      </c>
      <c r="G67" s="18">
        <v>10</v>
      </c>
      <c r="H67" s="10">
        <f t="shared" si="1"/>
        <v>7619.6</v>
      </c>
      <c r="I67" s="9" t="s">
        <v>12</v>
      </c>
      <c r="J67" s="9" t="s">
        <v>13</v>
      </c>
      <c r="K67" s="22" t="s">
        <v>144</v>
      </c>
      <c r="L67" s="31" t="s">
        <v>150</v>
      </c>
      <c r="M67" s="30" t="s">
        <v>151</v>
      </c>
    </row>
    <row r="68" spans="1:13" ht="89.25" x14ac:dyDescent="0.25">
      <c r="A68" s="7">
        <v>70</v>
      </c>
      <c r="B68" s="9" t="s">
        <v>16</v>
      </c>
      <c r="C68" s="8" t="s">
        <v>67</v>
      </c>
      <c r="D68" s="8" t="s">
        <v>128</v>
      </c>
      <c r="E68" s="20" t="s">
        <v>135</v>
      </c>
      <c r="F68" s="17">
        <v>433.93</v>
      </c>
      <c r="G68" s="18">
        <v>10</v>
      </c>
      <c r="H68" s="10">
        <f t="shared" si="1"/>
        <v>4339.3</v>
      </c>
      <c r="I68" s="9" t="s">
        <v>12</v>
      </c>
      <c r="J68" s="9" t="s">
        <v>13</v>
      </c>
      <c r="K68" s="22" t="s">
        <v>144</v>
      </c>
      <c r="L68" s="31" t="s">
        <v>150</v>
      </c>
      <c r="M68" s="30" t="s">
        <v>151</v>
      </c>
    </row>
    <row r="69" spans="1:13" ht="89.25" x14ac:dyDescent="0.25">
      <c r="A69" s="7">
        <v>71</v>
      </c>
      <c r="B69" s="9" t="s">
        <v>16</v>
      </c>
      <c r="C69" s="8" t="s">
        <v>68</v>
      </c>
      <c r="D69" s="8" t="s">
        <v>129</v>
      </c>
      <c r="E69" s="20" t="s">
        <v>135</v>
      </c>
      <c r="F69" s="17">
        <v>577.70000000000005</v>
      </c>
      <c r="G69" s="18">
        <v>10</v>
      </c>
      <c r="H69" s="10">
        <f t="shared" si="1"/>
        <v>5777</v>
      </c>
      <c r="I69" s="9" t="s">
        <v>12</v>
      </c>
      <c r="J69" s="9" t="s">
        <v>13</v>
      </c>
      <c r="K69" s="22" t="s">
        <v>144</v>
      </c>
      <c r="L69" s="31" t="s">
        <v>150</v>
      </c>
      <c r="M69" s="30" t="s">
        <v>151</v>
      </c>
    </row>
    <row r="70" spans="1:13" ht="89.25" x14ac:dyDescent="0.25">
      <c r="A70" s="7">
        <v>72</v>
      </c>
      <c r="B70" s="9" t="s">
        <v>16</v>
      </c>
      <c r="C70" s="8" t="s">
        <v>43</v>
      </c>
      <c r="D70" s="8" t="s">
        <v>130</v>
      </c>
      <c r="E70" s="9" t="s">
        <v>134</v>
      </c>
      <c r="F70" s="17">
        <v>1468.08</v>
      </c>
      <c r="G70" s="18">
        <v>10</v>
      </c>
      <c r="H70" s="10">
        <f t="shared" si="1"/>
        <v>14680.8</v>
      </c>
      <c r="I70" s="9" t="s">
        <v>12</v>
      </c>
      <c r="J70" s="9" t="s">
        <v>13</v>
      </c>
      <c r="K70" s="22" t="s">
        <v>144</v>
      </c>
      <c r="L70" s="31" t="s">
        <v>150</v>
      </c>
      <c r="M70" s="30" t="s">
        <v>151</v>
      </c>
    </row>
    <row r="71" spans="1:13" ht="89.25" x14ac:dyDescent="0.25">
      <c r="A71" s="7">
        <v>73</v>
      </c>
      <c r="B71" s="9" t="s">
        <v>16</v>
      </c>
      <c r="C71" s="8" t="s">
        <v>69</v>
      </c>
      <c r="D71" s="8" t="s">
        <v>131</v>
      </c>
      <c r="E71" s="20" t="s">
        <v>135</v>
      </c>
      <c r="F71" s="17">
        <v>492.33</v>
      </c>
      <c r="G71" s="18">
        <v>10</v>
      </c>
      <c r="H71" s="10">
        <f t="shared" si="1"/>
        <v>4923.3</v>
      </c>
      <c r="I71" s="9" t="s">
        <v>12</v>
      </c>
      <c r="J71" s="9" t="s">
        <v>13</v>
      </c>
      <c r="K71" s="22" t="s">
        <v>144</v>
      </c>
      <c r="L71" s="31" t="s">
        <v>150</v>
      </c>
      <c r="M71" s="30" t="s">
        <v>151</v>
      </c>
    </row>
    <row r="72" spans="1:13" ht="89.25" x14ac:dyDescent="0.25">
      <c r="A72" s="7">
        <v>74</v>
      </c>
      <c r="B72" s="9" t="s">
        <v>16</v>
      </c>
      <c r="C72" s="8" t="s">
        <v>69</v>
      </c>
      <c r="D72" s="8" t="s">
        <v>132</v>
      </c>
      <c r="E72" s="9" t="s">
        <v>134</v>
      </c>
      <c r="F72" s="19">
        <v>1447.51</v>
      </c>
      <c r="G72" s="18">
        <v>10</v>
      </c>
      <c r="H72" s="10">
        <f t="shared" si="1"/>
        <v>14475.1</v>
      </c>
      <c r="I72" s="9" t="s">
        <v>12</v>
      </c>
      <c r="J72" s="9" t="s">
        <v>13</v>
      </c>
      <c r="K72" s="22" t="s">
        <v>144</v>
      </c>
      <c r="L72" s="31" t="s">
        <v>150</v>
      </c>
      <c r="M72" s="30" t="s">
        <v>151</v>
      </c>
    </row>
    <row r="73" spans="1:13" s="24" customFormat="1" ht="93.75" customHeight="1" x14ac:dyDescent="0.25">
      <c r="A73" s="26">
        <v>75</v>
      </c>
      <c r="B73" s="28" t="s">
        <v>16</v>
      </c>
      <c r="C73" s="27" t="s">
        <v>70</v>
      </c>
      <c r="D73" s="27" t="s">
        <v>133</v>
      </c>
      <c r="E73" s="28" t="s">
        <v>136</v>
      </c>
      <c r="F73" s="17">
        <v>22.94</v>
      </c>
      <c r="G73" s="18">
        <v>1000</v>
      </c>
      <c r="H73" s="29">
        <f t="shared" ref="H73" si="2">F73*G73</f>
        <v>22940</v>
      </c>
      <c r="I73" s="28" t="s">
        <v>12</v>
      </c>
      <c r="J73" s="28" t="s">
        <v>13</v>
      </c>
      <c r="K73" s="30" t="s">
        <v>144</v>
      </c>
      <c r="L73" s="31" t="s">
        <v>150</v>
      </c>
      <c r="M73" s="30" t="s">
        <v>151</v>
      </c>
    </row>
    <row r="74" spans="1:13" s="34" customFormat="1" ht="15" customHeight="1" x14ac:dyDescent="0.25">
      <c r="A74" s="35"/>
      <c r="B74" s="38" t="s">
        <v>149</v>
      </c>
      <c r="C74" s="39"/>
      <c r="D74" s="39"/>
      <c r="E74" s="39"/>
      <c r="F74" s="39"/>
      <c r="G74" s="39"/>
      <c r="H74" s="39"/>
      <c r="I74" s="39"/>
      <c r="J74" s="39"/>
      <c r="K74" s="39"/>
      <c r="L74" s="39"/>
      <c r="M74" s="39"/>
    </row>
    <row r="75" spans="1:13" s="34" customFormat="1" ht="15.75" x14ac:dyDescent="0.25">
      <c r="A75" s="36"/>
      <c r="B75" s="40"/>
      <c r="C75" s="41"/>
      <c r="D75" s="41"/>
      <c r="E75" s="41"/>
      <c r="F75" s="41"/>
      <c r="G75" s="41"/>
      <c r="H75" s="41"/>
      <c r="I75" s="41"/>
      <c r="J75" s="41"/>
      <c r="K75" s="41"/>
      <c r="L75" s="41"/>
      <c r="M75" s="40"/>
    </row>
    <row r="76" spans="1:13" s="34" customFormat="1" ht="409.5" customHeight="1" x14ac:dyDescent="0.25">
      <c r="A76" s="37"/>
      <c r="B76" s="40"/>
      <c r="C76" s="40"/>
      <c r="D76" s="40"/>
      <c r="E76" s="40"/>
      <c r="F76" s="40"/>
      <c r="G76" s="40"/>
      <c r="H76" s="40"/>
      <c r="I76" s="40"/>
      <c r="J76" s="40"/>
      <c r="K76" s="40"/>
      <c r="L76" s="40"/>
      <c r="M76" s="40"/>
    </row>
    <row r="77" spans="1:13" ht="34.5" customHeight="1" x14ac:dyDescent="0.25">
      <c r="B77" s="42"/>
      <c r="C77" s="42"/>
      <c r="D77" s="42"/>
      <c r="E77" s="42"/>
      <c r="F77" s="42"/>
      <c r="G77" s="42"/>
      <c r="H77" s="42"/>
      <c r="I77" s="42"/>
      <c r="J77" s="42"/>
      <c r="K77" s="42"/>
      <c r="L77" s="42"/>
      <c r="M77" s="42"/>
    </row>
    <row r="79" spans="1:13" x14ac:dyDescent="0.25">
      <c r="G79" s="16"/>
    </row>
  </sheetData>
  <autoFilter ref="A6:K76"/>
  <mergeCells count="16">
    <mergeCell ref="A74:A76"/>
    <mergeCell ref="B74:M77"/>
    <mergeCell ref="A1:M1"/>
    <mergeCell ref="B2:M2"/>
    <mergeCell ref="F5:H5"/>
    <mergeCell ref="J5:J6"/>
    <mergeCell ref="K5:K6"/>
    <mergeCell ref="L5:L6"/>
    <mergeCell ref="M5:M6"/>
    <mergeCell ref="A5:A6"/>
    <mergeCell ref="I5:I6"/>
    <mergeCell ref="E5:E6"/>
    <mergeCell ref="D5:D6"/>
    <mergeCell ref="C5:C6"/>
    <mergeCell ref="B5:B6"/>
    <mergeCell ref="B3:M3"/>
  </mergeCells>
  <pageMargins left="0.19685039370078741" right="0.19685039370078741" top="0.19685039370078741" bottom="0.19685039370078741" header="0.31496062992125984" footer="0.31496062992125984"/>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МИ 2022</vt:lpstr>
      <vt:lpstr>'МИ 2022'!Заголовки_для_печати</vt:lpstr>
      <vt:lpstr>'МИ 2022'!Область_печати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2022-03-14T05:11:31Z</dcterms:modified>
</cp:coreProperties>
</file>