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125" windowWidth="14805" windowHeight="6990" tabRatio="813"/>
  </bookViews>
  <sheets>
    <sheet name="МИ 2022" sheetId="14" r:id="rId1"/>
  </sheets>
  <definedNames>
    <definedName name="_xlnm._FilterDatabase" localSheetId="0" hidden="1">'МИ 2022'!$A$6:$K$20</definedName>
    <definedName name="_xlnm.Print_Titles" localSheetId="0">'МИ 2022'!$5:$6</definedName>
    <definedName name="_xlnm.Print_Area" localSheetId="0">'МИ 2022'!$A$1:$M$33</definedName>
  </definedNames>
  <calcPr calcId="145621" refMode="R1C1"/>
</workbook>
</file>

<file path=xl/calcChain.xml><?xml version="1.0" encoding="utf-8"?>
<calcChain xmlns="http://schemas.openxmlformats.org/spreadsheetml/2006/main">
  <c r="H19" i="14" l="1"/>
  <c r="H9" i="14" l="1"/>
  <c r="H10" i="14"/>
  <c r="H11" i="14"/>
  <c r="H12" i="14"/>
  <c r="H13" i="14"/>
  <c r="H14" i="14"/>
  <c r="H15" i="14"/>
  <c r="H16" i="14"/>
  <c r="H17" i="14"/>
  <c r="H18" i="14"/>
  <c r="H8" i="14" l="1"/>
</calcChain>
</file>

<file path=xl/sharedStrings.xml><?xml version="1.0" encoding="utf-8"?>
<sst xmlns="http://schemas.openxmlformats.org/spreadsheetml/2006/main" count="114" uniqueCount="47">
  <si>
    <t>Ед. изм.</t>
  </si>
  <si>
    <t>Характеристика</t>
  </si>
  <si>
    <t>Наименования</t>
  </si>
  <si>
    <t>Сумма на 2022 г.</t>
  </si>
  <si>
    <t>КГП "Центральная больница города Темиртау"</t>
  </si>
  <si>
    <t xml:space="preserve">Потребность на медицинские изделия на 2022 год </t>
  </si>
  <si>
    <t xml:space="preserve">Планируемая цена </t>
  </si>
  <si>
    <t>Место поставки/условия поставки</t>
  </si>
  <si>
    <t>Сроки поставки</t>
  </si>
  <si>
    <t>Место представления (приема) документов</t>
  </si>
  <si>
    <t>Окончательный срок подачи ценовых предложений</t>
  </si>
  <si>
    <t>Дата, время и место вскрытия конвертов с ЦП</t>
  </si>
  <si>
    <t>КГП "Центральная больница города Темиртау"  г.Темиртау                     ул. Чайковского, 22 /DDP</t>
  </si>
  <si>
    <t>Согласно графика поставки утвержденного сторонами</t>
  </si>
  <si>
    <t xml:space="preserve">Количество </t>
  </si>
  <si>
    <t>Наименование и адрес заказчика</t>
  </si>
  <si>
    <t>КГП "Центральная больница города Темиртау"  г.Темиртау                               ул. Чайковского, 22</t>
  </si>
  <si>
    <t>№ лота</t>
  </si>
  <si>
    <t>Кислота муравьиная</t>
  </si>
  <si>
    <t>Фурациллин 0,02%-400,0  стерильный</t>
  </si>
  <si>
    <t>раствор для наружного применения 100 мл</t>
  </si>
  <si>
    <t xml:space="preserve">Вазелиновое масло </t>
  </si>
  <si>
    <t>раствор для инфузий 4% 200 мл</t>
  </si>
  <si>
    <t>Натрия гидрокарбонат</t>
  </si>
  <si>
    <t xml:space="preserve">Новокаин  </t>
  </si>
  <si>
    <t>раствор во флаконах 1%-200,00</t>
  </si>
  <si>
    <t>Пергидроль</t>
  </si>
  <si>
    <t xml:space="preserve"> раствор для наружного применения 27,5% -  400 мл</t>
  </si>
  <si>
    <t xml:space="preserve"> раствор для наружного применения 3% -  400 мл</t>
  </si>
  <si>
    <t xml:space="preserve">Перекись водорода </t>
  </si>
  <si>
    <t xml:space="preserve"> раствор для наружного применения 6% -  400 мл</t>
  </si>
  <si>
    <t>Прокаин</t>
  </si>
  <si>
    <t>раствор во флаконах 0,5%-200,00</t>
  </si>
  <si>
    <t>раствор во флаконах 40%-400,00</t>
  </si>
  <si>
    <t>Формалин</t>
  </si>
  <si>
    <t xml:space="preserve">Хлоргексидин </t>
  </si>
  <si>
    <t xml:space="preserve"> раствор для наружного применения 0,02% - 400,00</t>
  </si>
  <si>
    <t>раствор для наружного применения 0,02%-400,0  стерильный</t>
  </si>
  <si>
    <t>раствор для наружного применения 0,05%-200мл</t>
  </si>
  <si>
    <t>Объявление о закупе аптечной заготовки способом запроса ценовых предложений</t>
  </si>
  <si>
    <t>КГП "Центральная больница города Темиртау"  г.Темиртау                                   ул. Чайковского, 22                                1 этаж  холл (вызов бухгалтерии)/ 4 этаж бухгалтерия</t>
  </si>
  <si>
    <t>КГП " Центральная больница города Темиртау " управления  здравоохранения  Карагандинской области объявляет  о закупе  лекарственных средств  способом запроса ценовых предложений</t>
  </si>
  <si>
    <t xml:space="preserve">Лекарственные средства, медицинские изделия по своей характеристике (комплектации) должны соответствовать характеристике (комплектации), указанной в объявлении. Место поставки г. Темиртау  ул. Чайковского 22.  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виде,конверт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 лицензирования или разрешительной процедуры, в сроки, установленные заказчиком, организатором закупа, а также документы, подтверждающие соответствие предлагаемых товаров документы, подтверждающие соответствие потенциального поставщика квалификационным требованиям, установленными Правилами(гарантийное письмо):
Потенциальный поставщик, участвующий в закупе:
1) должен быть зарегистрирован в качестве субъекта предпринимательства согласно законодательству Республики Казахстан;
2) должен быть правоспособным на осуществление фармацевтической деятельности по производству или оптовой реализации лекарственных средств и (или) медицинских изделий;
3) не должен быть признанным судом недобросовестным по настоящим Правилам;
4) не должен быть аффилированным с заказчиком, организатором закупа, единым дистрибьютором;
5) не должен быть аффилированным по одному лоту с другим потенциальным поставщиком;
6) не должен быть признан банкротом вступившим в законную силу судебным актом, и в отношении него не должно проводиться процедур банкротства или ликвидации;
7) не должен нарушать патентных и иных прав и притязаний третьих лиц, связанных с реализацией лекарственных средств и медицинских изделий.
Подтвердить гарантийным письмом!!!
К закупаемым и отпускаемым (при закупе фармацевтических услуг) лекарственным средствам, медицинским изделиям, предназначенным для оказания гарантированного объема бесплатной медицинской помощи и медицинской помощи в системе обязательного социального медицинского страхования, предъявляются следующие требования:
1) наличие регистрации лекарственных средств, медицинских изделий в Республике Казахстан в соответствии с положениями Кодекса и порядке, определенном уполномоченным органом в области здравоохранения (за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комплектующих, входящих в состав медицинского изделия и не используемых в качестве самостоятельного изделия или устройства,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здравоохранения);
2) лекарственные средства, медицинские изделия хранятся и транспортируются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средств, медицинских изделий, утвержденными уполномоченным органом в области здравоохранения;
3) маркировка, потребительская упаковка и инструкция по применению лекарственных средств, медицинских изделий соответствуют требованиям законодательства Республики Казахстан и порядку, установленному уполномоченным органом в области здравоохранения;
4) срок годности лекарственных средств, медицинских изделий на дату поставки поставщиком заказчику составляет:
не менее пятидесяти процентов от указанного срока годности на упаковке (при сроке годности менее двух лет);
не менее двенадцати месяцев от указанного срока годности на упаковке (при сроке годности два года и более.                                                        
             Подтвердить гарантийным письмом!!!"   </t>
  </si>
  <si>
    <t>09.03.2022 г.            13-00 ч.</t>
  </si>
  <si>
    <r>
      <rPr>
        <b/>
        <sz val="10"/>
        <rFont val="Times New Roman"/>
        <family val="1"/>
        <charset val="204"/>
      </rPr>
      <t xml:space="preserve">09.03.2022 г. 14-00 ч.  </t>
    </r>
    <r>
      <rPr>
        <sz val="10"/>
        <rFont val="Times New Roman"/>
        <family val="1"/>
        <charset val="204"/>
      </rPr>
      <t xml:space="preserve">                     КГП "Центральная больница города Темиртау"  г.Темиртау                                ул. Чайковского, 22                                   1 этаж, холл</t>
    </r>
  </si>
  <si>
    <t>24.03.2022 г.            13-00 ч.</t>
  </si>
  <si>
    <r>
      <rPr>
        <b/>
        <sz val="10"/>
        <rFont val="Times New Roman"/>
        <family val="1"/>
        <charset val="204"/>
      </rPr>
      <t xml:space="preserve">24.03.2022 г. 14-00 ч.  </t>
    </r>
    <r>
      <rPr>
        <sz val="10"/>
        <rFont val="Times New Roman"/>
        <family val="1"/>
        <charset val="204"/>
      </rPr>
      <t xml:space="preserve">                     КГП "Центральная больница города Темиртау"  г.Темиртау                                ул. Чайковского, 22                                   1 этаж, холл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</si>
</sst>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₽_-;\-* #,##0.00\ _₽_-;_-* &quot;-&quot;??\ _₽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i/>
      <sz val="11"/>
      <color rgb="FF7F7F7F"/>
      <name val="Calibri"/>
      <family val="2"/>
      <charset val="204"/>
    </font>
    <font>
      <sz val="10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5" fillId="0" borderId="0">
      <alignment horizontal="center"/>
    </xf>
    <xf numFmtId="0" fontId="4" fillId="0" borderId="0"/>
    <xf numFmtId="0" fontId="5" fillId="0" borderId="0"/>
    <xf numFmtId="0" fontId="1" fillId="0" borderId="0"/>
    <xf numFmtId="0" fontId="8" fillId="0" borderId="0"/>
    <xf numFmtId="0" fontId="9" fillId="0" borderId="0"/>
    <xf numFmtId="0" fontId="5" fillId="0" borderId="0"/>
    <xf numFmtId="0" fontId="10" fillId="0" borderId="0"/>
    <xf numFmtId="0" fontId="14" fillId="0" borderId="0"/>
    <xf numFmtId="0" fontId="5" fillId="0" borderId="0">
      <alignment horizontal="center"/>
    </xf>
    <xf numFmtId="164" fontId="4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ont="1"/>
    <xf numFmtId="4" fontId="0" fillId="0" borderId="0" xfId="0" applyNumberFormat="1"/>
    <xf numFmtId="0" fontId="0" fillId="0" borderId="0" xfId="0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4" fontId="7" fillId="0" borderId="2" xfId="0" applyNumberFormat="1" applyFont="1" applyBorder="1" applyAlignment="1">
      <alignment horizontal="center" vertical="top"/>
    </xf>
    <xf numFmtId="4" fontId="2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4" fontId="0" fillId="2" borderId="0" xfId="0" applyNumberForma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top" wrapText="1"/>
    </xf>
    <xf numFmtId="0" fontId="16" fillId="0" borderId="1" xfId="4" applyFont="1" applyFill="1" applyBorder="1" applyAlignment="1">
      <alignment horizontal="left" vertical="top" wrapText="1"/>
    </xf>
    <xf numFmtId="49" fontId="16" fillId="0" borderId="1" xfId="2" applyNumberFormat="1" applyFont="1" applyFill="1" applyBorder="1" applyAlignment="1">
      <alignment horizontal="left" vertical="top" wrapText="1"/>
    </xf>
    <xf numFmtId="0" fontId="16" fillId="0" borderId="1" xfId="0" applyFont="1" applyFill="1" applyBorder="1" applyAlignment="1">
      <alignment horizontal="left" vertical="top" wrapText="1"/>
    </xf>
    <xf numFmtId="0" fontId="16" fillId="0" borderId="1" xfId="2" applyFont="1" applyFill="1" applyBorder="1" applyAlignment="1">
      <alignment horizontal="left" vertical="top" wrapText="1"/>
    </xf>
    <xf numFmtId="2" fontId="17" fillId="0" borderId="1" xfId="10" applyNumberFormat="1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horizontal="center" vertical="top" wrapText="1"/>
    </xf>
    <xf numFmtId="4" fontId="18" fillId="0" borderId="1" xfId="0" applyNumberFormat="1" applyFont="1" applyFill="1" applyBorder="1" applyAlignment="1">
      <alignment horizontal="center" vertical="top" wrapText="1"/>
    </xf>
    <xf numFmtId="4" fontId="16" fillId="0" borderId="1" xfId="0" applyNumberFormat="1" applyFont="1" applyFill="1" applyBorder="1" applyAlignment="1">
      <alignment horizontal="center" vertical="top"/>
    </xf>
    <xf numFmtId="2" fontId="16" fillId="0" borderId="1" xfId="0" applyNumberFormat="1" applyFont="1" applyFill="1" applyBorder="1" applyAlignment="1">
      <alignment horizontal="center" vertical="top"/>
    </xf>
    <xf numFmtId="0" fontId="7" fillId="0" borderId="1" xfId="4" applyFont="1" applyFill="1" applyBorder="1" applyAlignment="1">
      <alignment horizontal="left" vertical="top" wrapText="1"/>
    </xf>
    <xf numFmtId="2" fontId="7" fillId="0" borderId="1" xfId="0" applyNumberFormat="1" applyFont="1" applyFill="1" applyBorder="1" applyAlignment="1">
      <alignment horizontal="left" vertical="top" wrapText="1"/>
    </xf>
    <xf numFmtId="49" fontId="7" fillId="0" borderId="1" xfId="2" applyNumberFormat="1" applyFont="1" applyFill="1" applyBorder="1" applyAlignment="1">
      <alignment horizontal="left" vertical="top" wrapText="1"/>
    </xf>
    <xf numFmtId="0" fontId="19" fillId="0" borderId="1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top" wrapText="1"/>
    </xf>
    <xf numFmtId="0" fontId="0" fillId="0" borderId="0" xfId="0"/>
    <xf numFmtId="0" fontId="0" fillId="0" borderId="0" xfId="0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wrapText="1"/>
    </xf>
    <xf numFmtId="0" fontId="3" fillId="0" borderId="3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16" fillId="0" borderId="3" xfId="0" applyFont="1" applyFill="1" applyBorder="1" applyAlignment="1">
      <alignment horizontal="left" vertical="top" wrapText="1"/>
    </xf>
    <xf numFmtId="0" fontId="3" fillId="0" borderId="3" xfId="0" applyFont="1" applyBorder="1" applyAlignment="1">
      <alignment horizontal="justify" vertical="top" wrapText="1"/>
    </xf>
    <xf numFmtId="4" fontId="16" fillId="0" borderId="3" xfId="0" applyNumberFormat="1" applyFont="1" applyFill="1" applyBorder="1" applyAlignment="1">
      <alignment horizontal="center" vertical="top"/>
    </xf>
    <xf numFmtId="0" fontId="18" fillId="0" borderId="3" xfId="0" applyFont="1" applyFill="1" applyBorder="1" applyAlignment="1">
      <alignment horizontal="center" vertical="top" wrapText="1"/>
    </xf>
    <xf numFmtId="4" fontId="7" fillId="0" borderId="6" xfId="0" applyNumberFormat="1" applyFont="1" applyBorder="1" applyAlignment="1">
      <alignment horizontal="center" vertical="top"/>
    </xf>
    <xf numFmtId="0" fontId="19" fillId="0" borderId="3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16" fillId="0" borderId="8" xfId="0" applyFont="1" applyBorder="1" applyAlignment="1">
      <alignment horizontal="left" vertical="top" wrapText="1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0" xfId="0" applyAlignment="1">
      <alignment horizontal="left"/>
    </xf>
    <xf numFmtId="0" fontId="0" fillId="0" borderId="7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12" fillId="0" borderId="0" xfId="0" applyFont="1" applyAlignment="1">
      <alignment horizontal="center" vertical="center"/>
    </xf>
    <xf numFmtId="0" fontId="12" fillId="0" borderId="0" xfId="0" applyFont="1" applyAlignment="1"/>
    <xf numFmtId="0" fontId="2" fillId="2" borderId="1" xfId="0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0" fontId="15" fillId="2" borderId="3" xfId="0" applyFont="1" applyFill="1" applyBorder="1" applyAlignment="1">
      <alignment horizontal="center" vertical="top" wrapText="1"/>
    </xf>
    <xf numFmtId="0" fontId="11" fillId="2" borderId="4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0" fillId="2" borderId="4" xfId="0" applyFill="1" applyBorder="1" applyAlignment="1">
      <alignment horizont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wrapText="1"/>
    </xf>
  </cellXfs>
  <cellStyles count="12">
    <cellStyle name="Excel Built-in Explanatory Text" xfId="8"/>
    <cellStyle name="Обычный" xfId="0" builtinId="0"/>
    <cellStyle name="Обычный 2" xfId="6"/>
    <cellStyle name="Обычный 2 2 3" xfId="3"/>
    <cellStyle name="Обычный 2 3" xfId="4"/>
    <cellStyle name="Обычный 3" xfId="7"/>
    <cellStyle name="Обычный 4" xfId="5"/>
    <cellStyle name="Обычный 5" xfId="9"/>
    <cellStyle name="Обычный 6" xfId="2"/>
    <cellStyle name="Обычный_Лист1" xfId="10"/>
    <cellStyle name="Стиль 1" xfId="1"/>
    <cellStyle name="Финансовый 2" xfId="11"/>
  </cellStyles>
  <dxfs count="0"/>
  <tableStyles count="0" defaultTableStyle="TableStyleMedium2" defaultPivotStyle="PivotStyleMedium9"/>
  <colors>
    <mruColors>
      <color rgb="FF00FF00"/>
      <color rgb="FF9966FF"/>
      <color rgb="FFCC99FF"/>
      <color rgb="FFFFCCFF"/>
      <color rgb="FFFF9999"/>
      <color rgb="FF99FF99"/>
      <color rgb="FFFF7C80"/>
      <color rgb="FF00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abSelected="1" view="pageBreakPreview" zoomScale="70" zoomScaleNormal="85" zoomScaleSheetLayoutView="70" workbookViewId="0">
      <pane xSplit="1" ySplit="6" topLeftCell="B13" activePane="bottomRight" state="frozen"/>
      <selection pane="topRight" activeCell="C1" sqref="C1"/>
      <selection pane="bottomLeft" activeCell="A7" sqref="A7"/>
      <selection pane="bottomRight" activeCell="L13" sqref="L13:M19"/>
    </sheetView>
  </sheetViews>
  <sheetFormatPr defaultRowHeight="15" x14ac:dyDescent="0.25"/>
  <cols>
    <col min="1" max="1" width="7.140625" style="1" customWidth="1"/>
    <col min="2" max="2" width="19" style="1" customWidth="1"/>
    <col min="3" max="3" width="35.7109375" customWidth="1"/>
    <col min="4" max="4" width="37.5703125" customWidth="1"/>
    <col min="5" max="5" width="9.5703125" style="12" customWidth="1"/>
    <col min="6" max="6" width="13.85546875" style="13" customWidth="1"/>
    <col min="7" max="7" width="14.140625" style="4" customWidth="1"/>
    <col min="8" max="8" width="15.5703125" style="3" customWidth="1"/>
    <col min="9" max="9" width="18.85546875" style="2" customWidth="1"/>
    <col min="10" max="10" width="16.85546875" style="2" customWidth="1"/>
    <col min="11" max="11" width="26.5703125" style="2" customWidth="1"/>
    <col min="12" max="12" width="17.85546875" customWidth="1"/>
    <col min="13" max="13" width="22.28515625" customWidth="1"/>
  </cols>
  <sheetData>
    <row r="1" spans="1:13" ht="29.25" customHeight="1" x14ac:dyDescent="0.3">
      <c r="A1" s="52" t="s">
        <v>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1:13" ht="29.25" customHeight="1" x14ac:dyDescent="0.3">
      <c r="A2" s="5"/>
      <c r="B2" s="52" t="s">
        <v>39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1:13" ht="29.25" customHeight="1" x14ac:dyDescent="0.3">
      <c r="B3" s="62" t="s">
        <v>41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</row>
    <row r="4" spans="1:13" s="29" customFormat="1" ht="29.25" customHeight="1" x14ac:dyDescent="0.3">
      <c r="A4" s="30"/>
      <c r="B4" s="31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</row>
    <row r="5" spans="1:13" ht="26.25" customHeight="1" x14ac:dyDescent="0.25">
      <c r="A5" s="54" t="s">
        <v>17</v>
      </c>
      <c r="B5" s="60" t="s">
        <v>15</v>
      </c>
      <c r="C5" s="54" t="s">
        <v>2</v>
      </c>
      <c r="D5" s="54" t="s">
        <v>1</v>
      </c>
      <c r="E5" s="54" t="s">
        <v>0</v>
      </c>
      <c r="F5" s="54" t="s">
        <v>5</v>
      </c>
      <c r="G5" s="55"/>
      <c r="H5" s="55"/>
      <c r="I5" s="58" t="s">
        <v>7</v>
      </c>
      <c r="J5" s="56" t="s">
        <v>8</v>
      </c>
      <c r="K5" s="56" t="s">
        <v>9</v>
      </c>
      <c r="L5" s="56" t="s">
        <v>10</v>
      </c>
      <c r="M5" s="56" t="s">
        <v>11</v>
      </c>
    </row>
    <row r="6" spans="1:13" ht="27.75" customHeight="1" x14ac:dyDescent="0.25">
      <c r="A6" s="54"/>
      <c r="B6" s="61"/>
      <c r="C6" s="54"/>
      <c r="D6" s="54"/>
      <c r="E6" s="54"/>
      <c r="F6" s="10" t="s">
        <v>6</v>
      </c>
      <c r="G6" s="11" t="s">
        <v>14</v>
      </c>
      <c r="H6" s="10" t="s">
        <v>3</v>
      </c>
      <c r="I6" s="59"/>
      <c r="J6" s="57"/>
      <c r="K6" s="57"/>
      <c r="L6" s="57"/>
      <c r="M6" s="57"/>
    </row>
    <row r="7" spans="1:13" ht="24.75" customHeight="1" x14ac:dyDescent="0.25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11">
        <v>10</v>
      </c>
      <c r="K7" s="11">
        <v>11</v>
      </c>
      <c r="L7" s="11">
        <v>12</v>
      </c>
      <c r="M7" s="11">
        <v>13</v>
      </c>
    </row>
    <row r="8" spans="1:13" ht="77.25" customHeight="1" x14ac:dyDescent="0.25">
      <c r="A8" s="6">
        <v>1</v>
      </c>
      <c r="B8" s="8" t="s">
        <v>16</v>
      </c>
      <c r="C8" s="24" t="s">
        <v>21</v>
      </c>
      <c r="D8" s="7" t="s">
        <v>20</v>
      </c>
      <c r="E8" s="14"/>
      <c r="F8" s="19">
        <v>554</v>
      </c>
      <c r="G8" s="20">
        <v>150</v>
      </c>
      <c r="H8" s="9">
        <f>F8*G8</f>
        <v>83100</v>
      </c>
      <c r="I8" s="8" t="s">
        <v>12</v>
      </c>
      <c r="J8" s="8" t="s">
        <v>13</v>
      </c>
      <c r="K8" s="27" t="s">
        <v>40</v>
      </c>
      <c r="L8" s="28" t="s">
        <v>43</v>
      </c>
      <c r="M8" s="27" t="s">
        <v>44</v>
      </c>
    </row>
    <row r="9" spans="1:13" ht="78.75" customHeight="1" x14ac:dyDescent="0.25">
      <c r="A9" s="6">
        <v>2</v>
      </c>
      <c r="B9" s="8" t="s">
        <v>16</v>
      </c>
      <c r="C9" s="25" t="s">
        <v>18</v>
      </c>
      <c r="D9" s="7" t="s">
        <v>20</v>
      </c>
      <c r="E9" s="8"/>
      <c r="F9" s="21">
        <v>3950</v>
      </c>
      <c r="G9" s="20">
        <v>20</v>
      </c>
      <c r="H9" s="9">
        <f t="shared" ref="H9:H18" si="0">F9*G9</f>
        <v>79000</v>
      </c>
      <c r="I9" s="8" t="s">
        <v>12</v>
      </c>
      <c r="J9" s="8" t="s">
        <v>13</v>
      </c>
      <c r="K9" s="27" t="s">
        <v>40</v>
      </c>
      <c r="L9" s="28" t="s">
        <v>43</v>
      </c>
      <c r="M9" s="27" t="s">
        <v>44</v>
      </c>
    </row>
    <row r="10" spans="1:13" ht="76.5" customHeight="1" x14ac:dyDescent="0.25">
      <c r="A10" s="6">
        <v>3</v>
      </c>
      <c r="B10" s="8" t="s">
        <v>16</v>
      </c>
      <c r="C10" s="26" t="s">
        <v>23</v>
      </c>
      <c r="D10" s="7" t="s">
        <v>22</v>
      </c>
      <c r="E10" s="8"/>
      <c r="F10" s="19">
        <v>421</v>
      </c>
      <c r="G10" s="20">
        <v>500</v>
      </c>
      <c r="H10" s="9">
        <f t="shared" si="0"/>
        <v>210500</v>
      </c>
      <c r="I10" s="8" t="s">
        <v>12</v>
      </c>
      <c r="J10" s="8" t="s">
        <v>13</v>
      </c>
      <c r="K10" s="27" t="s">
        <v>40</v>
      </c>
      <c r="L10" s="28" t="s">
        <v>43</v>
      </c>
      <c r="M10" s="27" t="s">
        <v>44</v>
      </c>
    </row>
    <row r="11" spans="1:13" ht="78.75" customHeight="1" x14ac:dyDescent="0.25">
      <c r="A11" s="6">
        <v>4</v>
      </c>
      <c r="B11" s="8" t="s">
        <v>16</v>
      </c>
      <c r="C11" s="24" t="s">
        <v>24</v>
      </c>
      <c r="D11" s="7" t="s">
        <v>25</v>
      </c>
      <c r="E11" s="8"/>
      <c r="F11" s="19">
        <v>350</v>
      </c>
      <c r="G11" s="20">
        <v>300</v>
      </c>
      <c r="H11" s="9">
        <f t="shared" si="0"/>
        <v>105000</v>
      </c>
      <c r="I11" s="8" t="s">
        <v>12</v>
      </c>
      <c r="J11" s="8" t="s">
        <v>13</v>
      </c>
      <c r="K11" s="27" t="s">
        <v>40</v>
      </c>
      <c r="L11" s="28" t="s">
        <v>43</v>
      </c>
      <c r="M11" s="27" t="s">
        <v>44</v>
      </c>
    </row>
    <row r="12" spans="1:13" ht="78.75" customHeight="1" x14ac:dyDescent="0.25">
      <c r="A12" s="6">
        <v>5</v>
      </c>
      <c r="B12" s="8" t="s">
        <v>16</v>
      </c>
      <c r="C12" s="26" t="s">
        <v>26</v>
      </c>
      <c r="D12" s="7" t="s">
        <v>27</v>
      </c>
      <c r="E12" s="8"/>
      <c r="F12" s="19">
        <v>680</v>
      </c>
      <c r="G12" s="20">
        <v>300</v>
      </c>
      <c r="H12" s="9">
        <f t="shared" si="0"/>
        <v>204000</v>
      </c>
      <c r="I12" s="8" t="s">
        <v>12</v>
      </c>
      <c r="J12" s="8" t="s">
        <v>13</v>
      </c>
      <c r="K12" s="27" t="s">
        <v>40</v>
      </c>
      <c r="L12" s="28" t="s">
        <v>43</v>
      </c>
      <c r="M12" s="27" t="s">
        <v>44</v>
      </c>
    </row>
    <row r="13" spans="1:13" ht="76.5" customHeight="1" x14ac:dyDescent="0.25">
      <c r="A13" s="6">
        <v>6</v>
      </c>
      <c r="B13" s="8" t="s">
        <v>16</v>
      </c>
      <c r="C13" s="26" t="s">
        <v>29</v>
      </c>
      <c r="D13" s="7" t="s">
        <v>28</v>
      </c>
      <c r="E13" s="8"/>
      <c r="F13" s="19">
        <v>332</v>
      </c>
      <c r="G13" s="20">
        <v>600</v>
      </c>
      <c r="H13" s="9">
        <f t="shared" si="0"/>
        <v>199200</v>
      </c>
      <c r="I13" s="8" t="s">
        <v>12</v>
      </c>
      <c r="J13" s="8" t="s">
        <v>13</v>
      </c>
      <c r="K13" s="27" t="s">
        <v>40</v>
      </c>
      <c r="L13" s="28" t="s">
        <v>45</v>
      </c>
      <c r="M13" s="27" t="s">
        <v>46</v>
      </c>
    </row>
    <row r="14" spans="1:13" ht="77.25" customHeight="1" x14ac:dyDescent="0.25">
      <c r="A14" s="6">
        <v>7</v>
      </c>
      <c r="B14" s="8" t="s">
        <v>16</v>
      </c>
      <c r="C14" s="16" t="s">
        <v>29</v>
      </c>
      <c r="D14" s="7" t="s">
        <v>30</v>
      </c>
      <c r="E14" s="8"/>
      <c r="F14" s="19">
        <v>360</v>
      </c>
      <c r="G14" s="20">
        <v>200</v>
      </c>
      <c r="H14" s="9">
        <f t="shared" si="0"/>
        <v>72000</v>
      </c>
      <c r="I14" s="8" t="s">
        <v>12</v>
      </c>
      <c r="J14" s="8" t="s">
        <v>13</v>
      </c>
      <c r="K14" s="27" t="s">
        <v>40</v>
      </c>
      <c r="L14" s="28" t="s">
        <v>45</v>
      </c>
      <c r="M14" s="27" t="s">
        <v>46</v>
      </c>
    </row>
    <row r="15" spans="1:13" ht="78.75" customHeight="1" x14ac:dyDescent="0.25">
      <c r="A15" s="6">
        <v>8</v>
      </c>
      <c r="B15" s="8" t="s">
        <v>16</v>
      </c>
      <c r="C15" s="17" t="s">
        <v>31</v>
      </c>
      <c r="D15" s="7" t="s">
        <v>32</v>
      </c>
      <c r="E15" s="8"/>
      <c r="F15" s="22">
        <v>350</v>
      </c>
      <c r="G15" s="20">
        <v>200</v>
      </c>
      <c r="H15" s="9">
        <f t="shared" si="0"/>
        <v>70000</v>
      </c>
      <c r="I15" s="8" t="s">
        <v>12</v>
      </c>
      <c r="J15" s="8" t="s">
        <v>13</v>
      </c>
      <c r="K15" s="27" t="s">
        <v>40</v>
      </c>
      <c r="L15" s="28" t="s">
        <v>45</v>
      </c>
      <c r="M15" s="27" t="s">
        <v>46</v>
      </c>
    </row>
    <row r="16" spans="1:13" ht="79.5" customHeight="1" x14ac:dyDescent="0.25">
      <c r="A16" s="6">
        <v>9</v>
      </c>
      <c r="B16" s="8" t="s">
        <v>16</v>
      </c>
      <c r="C16" s="18" t="s">
        <v>34</v>
      </c>
      <c r="D16" s="7" t="s">
        <v>33</v>
      </c>
      <c r="E16" s="8"/>
      <c r="F16" s="19">
        <v>1980</v>
      </c>
      <c r="G16" s="20">
        <v>100</v>
      </c>
      <c r="H16" s="9">
        <f t="shared" si="0"/>
        <v>198000</v>
      </c>
      <c r="I16" s="8" t="s">
        <v>12</v>
      </c>
      <c r="J16" s="8" t="s">
        <v>13</v>
      </c>
      <c r="K16" s="27" t="s">
        <v>40</v>
      </c>
      <c r="L16" s="28" t="s">
        <v>45</v>
      </c>
      <c r="M16" s="27" t="s">
        <v>46</v>
      </c>
    </row>
    <row r="17" spans="1:13" ht="77.25" customHeight="1" x14ac:dyDescent="0.25">
      <c r="A17" s="6">
        <v>10</v>
      </c>
      <c r="B17" s="8" t="s">
        <v>16</v>
      </c>
      <c r="C17" s="15" t="s">
        <v>19</v>
      </c>
      <c r="D17" s="7" t="s">
        <v>37</v>
      </c>
      <c r="E17" s="8"/>
      <c r="F17" s="19">
        <v>320</v>
      </c>
      <c r="G17" s="20">
        <v>300</v>
      </c>
      <c r="H17" s="9">
        <f t="shared" si="0"/>
        <v>96000</v>
      </c>
      <c r="I17" s="8" t="s">
        <v>12</v>
      </c>
      <c r="J17" s="8" t="s">
        <v>13</v>
      </c>
      <c r="K17" s="27" t="s">
        <v>40</v>
      </c>
      <c r="L17" s="28" t="s">
        <v>45</v>
      </c>
      <c r="M17" s="27" t="s">
        <v>46</v>
      </c>
    </row>
    <row r="18" spans="1:13" ht="79.5" customHeight="1" x14ac:dyDescent="0.25">
      <c r="A18" s="6">
        <v>11</v>
      </c>
      <c r="B18" s="8" t="s">
        <v>16</v>
      </c>
      <c r="C18" s="17" t="s">
        <v>35</v>
      </c>
      <c r="D18" s="7" t="s">
        <v>36</v>
      </c>
      <c r="E18" s="8"/>
      <c r="F18" s="23">
        <v>310</v>
      </c>
      <c r="G18" s="20">
        <v>300</v>
      </c>
      <c r="H18" s="9">
        <f t="shared" si="0"/>
        <v>93000</v>
      </c>
      <c r="I18" s="8" t="s">
        <v>12</v>
      </c>
      <c r="J18" s="8" t="s">
        <v>13</v>
      </c>
      <c r="K18" s="27" t="s">
        <v>40</v>
      </c>
      <c r="L18" s="28" t="s">
        <v>45</v>
      </c>
      <c r="M18" s="27" t="s">
        <v>46</v>
      </c>
    </row>
    <row r="19" spans="1:13" s="29" customFormat="1" ht="81" customHeight="1" x14ac:dyDescent="0.25">
      <c r="A19" s="33">
        <v>12</v>
      </c>
      <c r="B19" s="34" t="s">
        <v>16</v>
      </c>
      <c r="C19" s="35" t="s">
        <v>35</v>
      </c>
      <c r="D19" s="36" t="s">
        <v>38</v>
      </c>
      <c r="E19" s="34"/>
      <c r="F19" s="37">
        <v>483</v>
      </c>
      <c r="G19" s="38">
        <v>100</v>
      </c>
      <c r="H19" s="39">
        <f t="shared" ref="H19" si="1">F19*G19</f>
        <v>48300</v>
      </c>
      <c r="I19" s="34" t="s">
        <v>12</v>
      </c>
      <c r="J19" s="34" t="s">
        <v>13</v>
      </c>
      <c r="K19" s="40" t="s">
        <v>40</v>
      </c>
      <c r="L19" s="28" t="s">
        <v>45</v>
      </c>
      <c r="M19" s="27" t="s">
        <v>46</v>
      </c>
    </row>
    <row r="20" spans="1:13" s="29" customFormat="1" ht="408.75" customHeight="1" x14ac:dyDescent="0.25">
      <c r="A20" s="41"/>
      <c r="B20" s="43" t="s">
        <v>42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5"/>
    </row>
    <row r="21" spans="1:13" x14ac:dyDescent="0.25">
      <c r="A21" s="42"/>
      <c r="B21" s="46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8"/>
    </row>
    <row r="22" spans="1:13" x14ac:dyDescent="0.25">
      <c r="A22" s="42"/>
      <c r="B22" s="46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8"/>
    </row>
    <row r="23" spans="1:13" x14ac:dyDescent="0.25">
      <c r="A23" s="42"/>
      <c r="B23" s="46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8"/>
    </row>
    <row r="24" spans="1:13" x14ac:dyDescent="0.25">
      <c r="A24" s="42"/>
      <c r="B24" s="46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8"/>
    </row>
    <row r="25" spans="1:13" ht="2.25" customHeight="1" x14ac:dyDescent="0.25">
      <c r="A25" s="42"/>
      <c r="B25" s="46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8"/>
    </row>
    <row r="26" spans="1:13" hidden="1" x14ac:dyDescent="0.25">
      <c r="A26" s="42"/>
      <c r="B26" s="46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8"/>
    </row>
    <row r="27" spans="1:13" ht="69" hidden="1" customHeight="1" x14ac:dyDescent="0.25">
      <c r="A27" s="42"/>
      <c r="B27" s="49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1"/>
    </row>
  </sheetData>
  <autoFilter ref="A6:K20"/>
  <mergeCells count="16">
    <mergeCell ref="A20:A27"/>
    <mergeCell ref="B20:M27"/>
    <mergeCell ref="A1:M1"/>
    <mergeCell ref="B2:M2"/>
    <mergeCell ref="F5:H5"/>
    <mergeCell ref="J5:J6"/>
    <mergeCell ref="K5:K6"/>
    <mergeCell ref="L5:L6"/>
    <mergeCell ref="M5:M6"/>
    <mergeCell ref="A5:A6"/>
    <mergeCell ref="I5:I6"/>
    <mergeCell ref="E5:E6"/>
    <mergeCell ref="D5:D6"/>
    <mergeCell ref="C5:C6"/>
    <mergeCell ref="B5:B6"/>
    <mergeCell ref="B3:M3"/>
  </mergeCells>
  <pageMargins left="0.19685039370078741" right="0.19685039370078741" top="0.19685039370078741" bottom="0.19685039370078741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МИ 2022</vt:lpstr>
      <vt:lpstr>'МИ 2022'!Заголовки_для_печати</vt:lpstr>
      <vt:lpstr>'МИ 2022'!Область_печати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2022-03-14T05:13:51Z</dcterms:modified>
</cp:coreProperties>
</file>