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6B039D9-B90A-4949-BE7D-F284048AD1F8}" xr6:coauthVersionLast="45" xr6:coauthVersionMax="45" xr10:uidLastSave="{00000000-0000-0000-0000-000000000000}"/>
  <bookViews>
    <workbookView xWindow="780" yWindow="0" windowWidth="26205" windowHeight="15480" xr2:uid="{00000000-000D-0000-FFFF-FFFF00000000}"/>
  </bookViews>
  <sheets>
    <sheet name="лс" sheetId="1" r:id="rId1"/>
  </sheets>
  <definedNames>
    <definedName name="_xlnm._FilterDatabase" localSheetId="0" hidden="1">лс!$A$11:$H$32</definedName>
    <definedName name="_xlnm.Print_Area" localSheetId="0">лс!$A$1:$M$58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6" i="1" l="1"/>
  <c r="H33" i="1" l="1"/>
  <c r="H31" i="1" l="1"/>
  <c r="H32" i="1"/>
  <c r="H30" i="1" l="1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16" i="1" l="1"/>
  <c r="H15" i="1"/>
  <c r="H14" i="1"/>
  <c r="H13" i="1" l="1"/>
  <c r="H12" i="1"/>
</calcChain>
</file>

<file path=xl/sharedStrings.xml><?xml version="1.0" encoding="utf-8"?>
<sst xmlns="http://schemas.openxmlformats.org/spreadsheetml/2006/main" count="261" uniqueCount="95">
  <si>
    <t>Ед.измерения</t>
  </si>
  <si>
    <t xml:space="preserve">Цена </t>
  </si>
  <si>
    <t>Количество в ед.изм.</t>
  </si>
  <si>
    <t xml:space="preserve">№ лота 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</si>
  <si>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</si>
  <si>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</si>
  <si>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</si>
  <si>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</si>
  <si>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</si>
  <si>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Согласно графика поставки утвержденного сторонами</t>
  </si>
  <si>
    <t>КГП на ПХВ "Многопрофильная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</si>
  <si>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>КГП на ПХВ "Многопрофильная больница города Темиртау"                     ул. Чайковского, 22 /DDP</t>
  </si>
  <si>
    <t>КГП на ПХВ "Многопрофильная больница города Темиртау"        г.Темиртау                               ул. Чайковского, 22</t>
  </si>
  <si>
    <t>Международное непатентованное наименование лекарственных средств/ наименование медицинских изделий</t>
  </si>
  <si>
    <t>101400, Республика Казахстан, Карагандинская область, город Темиртау, улица Чайковского, дом 22</t>
  </si>
  <si>
    <t>Краткая характеристика лекарственного средства/ медицинского изделия</t>
  </si>
  <si>
    <t>Дата, время и место рассмотрения ценовых предложений</t>
  </si>
  <si>
    <t>Коммунальное Государственное Предприятие на праве хозяйственного ведения "Многопрофильная больница города Темиртау" управления здравоохранения Карагандинской области объявляет о закупе лекарственных средств/медицинских изделий  способом запроса ценовых предложений согласно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 от 7 июня 2023 года № 110.</t>
  </si>
  <si>
    <t>Сумма на 2024г.</t>
  </si>
  <si>
    <t>Потребность на 2024 г.</t>
  </si>
  <si>
    <t>Фамотидин</t>
  </si>
  <si>
    <t>Атропин</t>
  </si>
  <si>
    <t>Тиамин</t>
  </si>
  <si>
    <t>Метилдопа</t>
  </si>
  <si>
    <t>Эплеренон</t>
  </si>
  <si>
    <t>Никотиновая кислота</t>
  </si>
  <si>
    <t>Пентоксифиллин</t>
  </si>
  <si>
    <t>Лерканидипин</t>
  </si>
  <si>
    <t>Валсартан и Сакубитрил</t>
  </si>
  <si>
    <t>Этанол</t>
  </si>
  <si>
    <t>Пиперациллин и ингибитор бета-лактамазы</t>
  </si>
  <si>
    <t>Цефоперазон и ингибитор бета-лактамазы</t>
  </si>
  <si>
    <t>Фентанил</t>
  </si>
  <si>
    <t>Оксиметазолин</t>
  </si>
  <si>
    <t>Ксилометазолин</t>
  </si>
  <si>
    <t>Амброксол</t>
  </si>
  <si>
    <t>раствор для инфузий, 500 мл</t>
  </si>
  <si>
    <t>таблетки 250 мг</t>
  </si>
  <si>
    <t>таблетки, покрытые пленочной оболочкой 50 мг</t>
  </si>
  <si>
    <t>раствор для инъекций 1% 1мл</t>
  </si>
  <si>
    <t>раствор для инъекций 2% 5 мл</t>
  </si>
  <si>
    <t>таблетки, покрытые пленочной оболочкой 10 мг</t>
  </si>
  <si>
    <t>раствор 70% 50 мл во флаконе 50 мл</t>
  </si>
  <si>
    <t>порошок для приготовления раствора для внутривенной инфузии 4,5 г</t>
  </si>
  <si>
    <t>порошок для приготовления раствора для инъекций 2 г</t>
  </si>
  <si>
    <t>раствор для инъекций 0,005% по 2 мл</t>
  </si>
  <si>
    <t>раствор для инъекций 2% 1 мл</t>
  </si>
  <si>
    <t>капли назальные, 0,01 % 5 мл</t>
  </si>
  <si>
    <t>капли назальные 0,1% 10 мл</t>
  </si>
  <si>
    <t>раствор для приема внутрь и ингаляций 7,5 мг/мл во флаконе 100 мл</t>
  </si>
  <si>
    <t>порошок лиофилизированный для приготовления раствора для инъекций в комплекте с растворителем (0.9 % раствор натрия хлорида) 20 мг</t>
  </si>
  <si>
    <t>раствор для инъекций 1мг/мл 1 мл</t>
  </si>
  <si>
    <t>раствор для инъекций 5% 1 мл</t>
  </si>
  <si>
    <t>флакон</t>
  </si>
  <si>
    <t>ампула</t>
  </si>
  <si>
    <t>таблетка</t>
  </si>
  <si>
    <t xml:space="preserve"> Калия хлорид + Кальция хлорид + Магния хлорид + Натрия ацетат + Натрия хлорид + Яблочная кислота</t>
  </si>
  <si>
    <t>Тримеперидин (Фенилпиперидина производные)</t>
  </si>
  <si>
    <t>Пиридоксин</t>
  </si>
  <si>
    <t>раствор для инъекции 50мг/мл, 1 мл</t>
  </si>
  <si>
    <t>Цианокобаламин</t>
  </si>
  <si>
    <t>раствор для инъекций 500мкг/мл 1 мл</t>
  </si>
  <si>
    <t>Диклофенак</t>
  </si>
  <si>
    <t>раствор для внутривенного и внутримышечного введения 75мг/3мл 3 мл</t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</si>
  <si>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</t>
  </si>
  <si>
    <t>Конверт содержит ценовое предложение по форме,утвержденной уполномоченным органом в области здравоохранения (приложение № 2 к приказу Министра здравоохранения РК от 07.06.2023 № 110),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 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</t>
  </si>
  <si>
    <t>Потенциальный поставщик, участвующий в закупе, соответствует следующим квалификационным требованиям:</t>
  </si>
  <si>
    <t>1) правоспособность (для юридических лиц), гражданская дееспособность (для физических лиц, осуществляющих предпринимательскую деятельность);</t>
  </si>
  <si>
    <t>2) правоспособность на осуществление соответствующей фармацевтической деятельности;</t>
  </si>
  <si>
    <t>3) не аффилирован с членами и секретарем тендерной комиссии (комиссии), а также представителями заказчика, организатора закупа или единого дистрибьютора, которые имеют право прямо и (или) косвенно принимать решения и (или) оказывать влияние на принимаемые решения тендерной комиссией (комиссии);</t>
  </si>
  <si>
    <t>4) отсутствие задолженности в бюджет, задолженности по обязательным пенсионным взносам, обязательным профессиональным пенсионным взносам, социальным отчислениям и отчислениям и (или) взносам на обязательное социальное медицинское страхование;</t>
  </si>
  <si>
    <t>5) не подлежит процедуре банкротства либо ликвидации.Подтвердить гарантийным письмом!!!</t>
  </si>
  <si>
    <t>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</t>
  </si>
  <si>
    <t>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</t>
  </si>
  <si>
    <t>2) соответствие характеристики или технической спецификации условиям объявления или приглашения на закуп</t>
  </si>
  <si>
    <t>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</t>
  </si>
  <si>
    <t>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</t>
  </si>
  <si>
    <t>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</t>
  </si>
  <si>
    <t>6) срок годности лекарственных средств, медицинских изделий на дату поставки поставщиком заказчику составляет:</t>
  </si>
  <si>
    <t>не менее пятидесяти процентов от указанного срока годности на упаковке (при сроке годности менее двух лет);</t>
  </si>
  <si>
    <t>не менее двенадцати месяцев от указанного срока годности на упаковке (при сроке годности два года и более);Подтвердить гарантийным письмом!!!</t>
  </si>
  <si>
    <t>Необходимые документы, предшествующие оплате: 1) копия договора или иные документы, представляемые поставщиком и подтверждающие его статус производителя, официального дистрибьютора либо официального представителя производителя;  2) оригинала расходной накладной и счета-фактуры.    Дополнительную информацию и справку можно получить по телефону: 8 7213 90 04 01</t>
  </si>
  <si>
    <t>Объявление о проведении закупа способом запроса ценовых предложений</t>
  </si>
  <si>
    <t>Капсулы с модифицированным высвобождением, 0.4 мг</t>
  </si>
  <si>
    <t>Тамсулозин</t>
  </si>
  <si>
    <t>капсула</t>
  </si>
  <si>
    <t>Фенилэфрин</t>
  </si>
  <si>
    <t>рамтвор для инъекций 1% 1 мл</t>
  </si>
  <si>
    <t>Норэпинефрин</t>
  </si>
  <si>
    <t xml:space="preserve">Концентрат для приготовления раствора для инфузий 4 мг/4 мл </t>
  </si>
  <si>
    <t xml:space="preserve">Концентрат для приготовления раствора для инфузий 250 мг/20 мл </t>
  </si>
  <si>
    <t>Добутамина сульфат</t>
  </si>
  <si>
    <t>Юридический адрес  : 101400, Республика Казахстан, Карагандинская область, город Темиртау, улица Чайковского, дом 22</t>
  </si>
  <si>
    <t>13.09.2024 г.            15-00 ч.</t>
  </si>
  <si>
    <r>
      <rPr>
        <b/>
        <sz val="10"/>
        <rFont val="Times New Roman"/>
        <family val="1"/>
        <charset val="204"/>
      </rPr>
      <t xml:space="preserve">13.09.2024 г. 15-30 ч. </t>
    </r>
    <r>
      <rPr>
        <sz val="10"/>
        <rFont val="Times New Roman"/>
        <family val="1"/>
        <charset val="204"/>
      </rPr>
      <t xml:space="preserve">                     КГП на ПХВ "Многопрофильная больница города Темиртау"                            г.Темиртау, ул. Чайковского, 22, 1 этаж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</si>
</sst>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7" fillId="0" borderId="0"/>
    <xf numFmtId="0" fontId="5" fillId="0" borderId="0"/>
    <xf numFmtId="0" fontId="13" fillId="0" borderId="0"/>
    <xf numFmtId="0" fontId="14" fillId="0" borderId="0"/>
    <xf numFmtId="0" fontId="7" fillId="0" borderId="0"/>
    <xf numFmtId="0" fontId="15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16" fillId="2" borderId="2" xfId="0" applyNumberFormat="1" applyFont="1" applyFill="1" applyBorder="1" applyAlignment="1">
      <alignment horizontal="center" vertical="top" wrapText="1"/>
    </xf>
    <xf numFmtId="4" fontId="16" fillId="2" borderId="4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0" fontId="8" fillId="0" borderId="1" xfId="4" applyFont="1" applyBorder="1" applyAlignment="1" applyProtection="1">
      <alignment horizontal="center" vertical="top" wrapText="1"/>
      <protection locked="0"/>
    </xf>
    <xf numFmtId="4" fontId="4" fillId="3" borderId="6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4" fontId="20" fillId="0" borderId="1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8" fillId="0" borderId="0" xfId="4" applyFont="1" applyBorder="1" applyAlignment="1" applyProtection="1">
      <alignment horizontal="center" vertical="top" wrapText="1"/>
      <protection locked="0"/>
    </xf>
    <xf numFmtId="4" fontId="4" fillId="3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6" fillId="2" borderId="4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8">
    <cellStyle name="Excel Built-in Explanatory Text" xfId="7" xr:uid="{00000000-0005-0000-0000-000000000000}"/>
    <cellStyle name="Обычный" xfId="0" builtinId="0"/>
    <cellStyle name="Обычный 2" xfId="5" xr:uid="{00000000-0005-0000-0000-000002000000}"/>
    <cellStyle name="Обычный 2 2 3" xfId="2" xr:uid="{00000000-0005-0000-0000-000003000000}"/>
    <cellStyle name="Обычный 2 3" xfId="3" xr:uid="{00000000-0005-0000-0000-000004000000}"/>
    <cellStyle name="Обычный 3" xfId="6" xr:uid="{00000000-0005-0000-0000-000005000000}"/>
    <cellStyle name="Обычный 4" xfId="4" xr:uid="{00000000-0005-0000-0000-000006000000}"/>
    <cellStyle name="Обычный 6" xfId="1" xr:uid="{00000000-0005-0000-0000-000007000000}"/>
  </cellStyles>
  <dxfs count="0"/>
  <tableStyles count="0" defaultTableStyle="TableStyleMedium2" defaultPivotStyle="PivotStyleLight16"/>
  <colors>
    <mruColors>
      <color rgb="FF00FFFF"/>
      <color rgb="FF99FF66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O56"/>
  <sheetViews>
    <sheetView tabSelected="1" view="pageBreakPreview" topLeftCell="A32" zoomScale="80" zoomScaleNormal="80" zoomScaleSheetLayoutView="80" workbookViewId="0">
      <selection activeCell="I34" sqref="I34"/>
    </sheetView>
  </sheetViews>
  <sheetFormatPr defaultRowHeight="15.75" x14ac:dyDescent="0.25"/>
  <cols>
    <col min="1" max="1" width="6.42578125" style="4" customWidth="1"/>
    <col min="2" max="2" width="21.85546875" style="4" customWidth="1"/>
    <col min="3" max="3" width="34.42578125" style="2" customWidth="1"/>
    <col min="4" max="4" width="64.28515625" style="8" customWidth="1"/>
    <col min="5" max="5" width="14.7109375" style="3" customWidth="1"/>
    <col min="6" max="6" width="14" style="9" customWidth="1"/>
    <col min="7" max="7" width="14.28515625" style="3" customWidth="1"/>
    <col min="8" max="8" width="17.140625" style="3" customWidth="1"/>
    <col min="9" max="9" width="25.85546875" customWidth="1"/>
    <col min="10" max="10" width="18" customWidth="1"/>
    <col min="11" max="11" width="25.5703125" customWidth="1"/>
    <col min="12" max="12" width="18" customWidth="1"/>
    <col min="13" max="13" width="25.42578125" customWidth="1"/>
  </cols>
  <sheetData>
    <row r="3" spans="1:13" s="5" customFormat="1" ht="18.75" x14ac:dyDescent="0.3">
      <c r="A3" s="50" t="s">
        <v>82</v>
      </c>
      <c r="B3" s="50"/>
      <c r="C3" s="51"/>
      <c r="D3" s="51"/>
      <c r="E3" s="52"/>
      <c r="F3" s="51"/>
      <c r="G3" s="51"/>
      <c r="H3" s="51"/>
      <c r="I3" s="51"/>
      <c r="J3" s="51"/>
      <c r="K3" s="51"/>
      <c r="L3" s="51"/>
      <c r="M3" s="51"/>
    </row>
    <row r="4" spans="1:13" s="5" customFormat="1" ht="18.75" x14ac:dyDescent="0.3">
      <c r="A4" s="17"/>
      <c r="B4" s="17"/>
      <c r="C4" s="18"/>
      <c r="D4" s="18"/>
      <c r="E4" s="16"/>
      <c r="F4" s="18"/>
      <c r="G4" s="18"/>
      <c r="H4" s="18"/>
      <c r="I4" s="18"/>
      <c r="J4" s="18"/>
      <c r="K4" s="18"/>
      <c r="L4" s="18"/>
      <c r="M4" s="18"/>
    </row>
    <row r="5" spans="1:13" s="5" customFormat="1" ht="73.5" customHeight="1" x14ac:dyDescent="0.25">
      <c r="A5" s="60" t="s">
        <v>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5" customFormat="1" ht="18.75" x14ac:dyDescent="0.25">
      <c r="A6" s="20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5" customFormat="1" ht="18.75" x14ac:dyDescent="0.25">
      <c r="A7" s="62" t="s">
        <v>14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8.75" x14ac:dyDescent="0.25">
      <c r="C8" s="7"/>
      <c r="D8" s="6"/>
    </row>
    <row r="9" spans="1:13" s="1" customFormat="1" ht="45" customHeight="1" x14ac:dyDescent="0.25">
      <c r="A9" s="55" t="s">
        <v>3</v>
      </c>
      <c r="B9" s="55" t="s">
        <v>4</v>
      </c>
      <c r="C9" s="53" t="s">
        <v>13</v>
      </c>
      <c r="D9" s="53" t="s">
        <v>15</v>
      </c>
      <c r="E9" s="57" t="s">
        <v>0</v>
      </c>
      <c r="F9" s="58" t="s">
        <v>19</v>
      </c>
      <c r="G9" s="59"/>
      <c r="H9" s="59"/>
      <c r="I9" s="53" t="s">
        <v>5</v>
      </c>
      <c r="J9" s="53" t="s">
        <v>6</v>
      </c>
      <c r="K9" s="53" t="s">
        <v>7</v>
      </c>
      <c r="L9" s="53" t="s">
        <v>8</v>
      </c>
      <c r="M9" s="53" t="s">
        <v>16</v>
      </c>
    </row>
    <row r="10" spans="1:13" s="1" customFormat="1" ht="45" customHeight="1" x14ac:dyDescent="0.25">
      <c r="A10" s="56"/>
      <c r="B10" s="56"/>
      <c r="C10" s="54"/>
      <c r="D10" s="54"/>
      <c r="E10" s="57"/>
      <c r="F10" s="14" t="s">
        <v>1</v>
      </c>
      <c r="G10" s="15" t="s">
        <v>2</v>
      </c>
      <c r="H10" s="15" t="s">
        <v>18</v>
      </c>
      <c r="I10" s="54"/>
      <c r="J10" s="54"/>
      <c r="K10" s="54"/>
      <c r="L10" s="54"/>
      <c r="M10" s="54"/>
    </row>
    <row r="11" spans="1:13" ht="15" x14ac:dyDescent="0.25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</row>
    <row r="12" spans="1:13" ht="95.25" customHeight="1" x14ac:dyDescent="0.25">
      <c r="A12" s="21">
        <v>1</v>
      </c>
      <c r="B12" s="11" t="s">
        <v>12</v>
      </c>
      <c r="C12" s="25" t="s">
        <v>20</v>
      </c>
      <c r="D12" s="25" t="s">
        <v>50</v>
      </c>
      <c r="E12" s="26" t="s">
        <v>53</v>
      </c>
      <c r="F12" s="22">
        <v>363.85</v>
      </c>
      <c r="G12" s="30">
        <v>500</v>
      </c>
      <c r="H12" s="22">
        <f>F12*G12</f>
        <v>181925</v>
      </c>
      <c r="I12" s="12" t="s">
        <v>11</v>
      </c>
      <c r="J12" s="12" t="s">
        <v>9</v>
      </c>
      <c r="K12" s="13" t="s">
        <v>10</v>
      </c>
      <c r="L12" s="45" t="s">
        <v>93</v>
      </c>
      <c r="M12" s="13" t="s">
        <v>94</v>
      </c>
    </row>
    <row r="13" spans="1:13" ht="99" customHeight="1" x14ac:dyDescent="0.25">
      <c r="A13" s="21">
        <v>2</v>
      </c>
      <c r="B13" s="11" t="s">
        <v>12</v>
      </c>
      <c r="C13" s="25" t="s">
        <v>21</v>
      </c>
      <c r="D13" s="25" t="s">
        <v>51</v>
      </c>
      <c r="E13" s="26" t="s">
        <v>54</v>
      </c>
      <c r="F13" s="22">
        <v>14.45</v>
      </c>
      <c r="G13" s="30">
        <v>2000</v>
      </c>
      <c r="H13" s="22">
        <f t="shared" ref="H13" si="0">F13*G13</f>
        <v>28900</v>
      </c>
      <c r="I13" s="12" t="s">
        <v>11</v>
      </c>
      <c r="J13" s="12" t="s">
        <v>9</v>
      </c>
      <c r="K13" s="13" t="s">
        <v>10</v>
      </c>
      <c r="L13" s="45" t="s">
        <v>93</v>
      </c>
      <c r="M13" s="13" t="s">
        <v>94</v>
      </c>
    </row>
    <row r="14" spans="1:13" ht="102" customHeight="1" x14ac:dyDescent="0.25">
      <c r="A14" s="21">
        <v>3</v>
      </c>
      <c r="B14" s="11" t="s">
        <v>12</v>
      </c>
      <c r="C14" s="25" t="s">
        <v>22</v>
      </c>
      <c r="D14" s="25" t="s">
        <v>52</v>
      </c>
      <c r="E14" s="26" t="s">
        <v>54</v>
      </c>
      <c r="F14" s="22">
        <v>10.98</v>
      </c>
      <c r="G14" s="30">
        <v>3000</v>
      </c>
      <c r="H14" s="22">
        <f t="shared" ref="H14:H15" si="1">F14*G14</f>
        <v>32940</v>
      </c>
      <c r="I14" s="12" t="s">
        <v>11</v>
      </c>
      <c r="J14" s="12" t="s">
        <v>9</v>
      </c>
      <c r="K14" s="13" t="s">
        <v>10</v>
      </c>
      <c r="L14" s="45" t="s">
        <v>93</v>
      </c>
      <c r="M14" s="13" t="s">
        <v>94</v>
      </c>
    </row>
    <row r="15" spans="1:13" ht="100.5" customHeight="1" x14ac:dyDescent="0.25">
      <c r="A15" s="21">
        <v>4</v>
      </c>
      <c r="B15" s="11" t="s">
        <v>12</v>
      </c>
      <c r="C15" s="25" t="s">
        <v>56</v>
      </c>
      <c r="D15" s="25" t="s">
        <v>36</v>
      </c>
      <c r="E15" s="26" t="s">
        <v>53</v>
      </c>
      <c r="F15" s="22">
        <v>843.67</v>
      </c>
      <c r="G15" s="30">
        <v>500</v>
      </c>
      <c r="H15" s="22">
        <f t="shared" si="1"/>
        <v>421835</v>
      </c>
      <c r="I15" s="12" t="s">
        <v>11</v>
      </c>
      <c r="J15" s="12" t="s">
        <v>9</v>
      </c>
      <c r="K15" s="13" t="s">
        <v>10</v>
      </c>
      <c r="L15" s="45" t="s">
        <v>93</v>
      </c>
      <c r="M15" s="13" t="s">
        <v>94</v>
      </c>
    </row>
    <row r="16" spans="1:13" ht="99" customHeight="1" x14ac:dyDescent="0.25">
      <c r="A16" s="21">
        <v>5</v>
      </c>
      <c r="B16" s="11" t="s">
        <v>12</v>
      </c>
      <c r="C16" s="25" t="s">
        <v>23</v>
      </c>
      <c r="D16" s="25" t="s">
        <v>37</v>
      </c>
      <c r="E16" s="26" t="s">
        <v>55</v>
      </c>
      <c r="F16" s="22">
        <v>50.77</v>
      </c>
      <c r="G16" s="30">
        <v>250</v>
      </c>
      <c r="H16" s="22">
        <f t="shared" ref="H16:H32" si="2">F16*G16</f>
        <v>12692.5</v>
      </c>
      <c r="I16" s="12" t="s">
        <v>11</v>
      </c>
      <c r="J16" s="12" t="s">
        <v>9</v>
      </c>
      <c r="K16" s="13" t="s">
        <v>10</v>
      </c>
      <c r="L16" s="45" t="s">
        <v>93</v>
      </c>
      <c r="M16" s="13" t="s">
        <v>94</v>
      </c>
    </row>
    <row r="17" spans="1:13" ht="101.25" customHeight="1" x14ac:dyDescent="0.25">
      <c r="A17" s="21">
        <v>6</v>
      </c>
      <c r="B17" s="11" t="s">
        <v>12</v>
      </c>
      <c r="C17" s="28" t="s">
        <v>24</v>
      </c>
      <c r="D17" s="28" t="s">
        <v>38</v>
      </c>
      <c r="E17" s="29" t="s">
        <v>55</v>
      </c>
      <c r="F17" s="27">
        <v>180.97</v>
      </c>
      <c r="G17" s="30">
        <v>100</v>
      </c>
      <c r="H17" s="22">
        <f t="shared" si="2"/>
        <v>18097</v>
      </c>
      <c r="I17" s="12" t="s">
        <v>11</v>
      </c>
      <c r="J17" s="12" t="s">
        <v>9</v>
      </c>
      <c r="K17" s="13" t="s">
        <v>10</v>
      </c>
      <c r="L17" s="45" t="s">
        <v>93</v>
      </c>
      <c r="M17" s="13" t="s">
        <v>94</v>
      </c>
    </row>
    <row r="18" spans="1:13" ht="99.75" customHeight="1" x14ac:dyDescent="0.25">
      <c r="A18" s="21">
        <v>7</v>
      </c>
      <c r="B18" s="11" t="s">
        <v>12</v>
      </c>
      <c r="C18" s="25" t="s">
        <v>25</v>
      </c>
      <c r="D18" s="25" t="s">
        <v>39</v>
      </c>
      <c r="E18" s="26" t="s">
        <v>54</v>
      </c>
      <c r="F18" s="22">
        <v>40.21</v>
      </c>
      <c r="G18" s="30">
        <v>250</v>
      </c>
      <c r="H18" s="22">
        <f t="shared" si="2"/>
        <v>10052.5</v>
      </c>
      <c r="I18" s="12" t="s">
        <v>11</v>
      </c>
      <c r="J18" s="12" t="s">
        <v>9</v>
      </c>
      <c r="K18" s="13" t="s">
        <v>10</v>
      </c>
      <c r="L18" s="45" t="s">
        <v>93</v>
      </c>
      <c r="M18" s="13" t="s">
        <v>94</v>
      </c>
    </row>
    <row r="19" spans="1:13" ht="108" customHeight="1" x14ac:dyDescent="0.25">
      <c r="A19" s="21">
        <v>8</v>
      </c>
      <c r="B19" s="11" t="s">
        <v>12</v>
      </c>
      <c r="C19" s="25" t="s">
        <v>26</v>
      </c>
      <c r="D19" s="25" t="s">
        <v>40</v>
      </c>
      <c r="E19" s="26" t="s">
        <v>54</v>
      </c>
      <c r="F19" s="22">
        <v>90</v>
      </c>
      <c r="G19" s="30">
        <v>6000</v>
      </c>
      <c r="H19" s="22">
        <f t="shared" si="2"/>
        <v>540000</v>
      </c>
      <c r="I19" s="12" t="s">
        <v>11</v>
      </c>
      <c r="J19" s="12" t="s">
        <v>9</v>
      </c>
      <c r="K19" s="13" t="s">
        <v>10</v>
      </c>
      <c r="L19" s="45" t="s">
        <v>93</v>
      </c>
      <c r="M19" s="13" t="s">
        <v>94</v>
      </c>
    </row>
    <row r="20" spans="1:13" ht="97.5" customHeight="1" x14ac:dyDescent="0.25">
      <c r="A20" s="21">
        <v>9</v>
      </c>
      <c r="B20" s="11" t="s">
        <v>12</v>
      </c>
      <c r="C20" s="28" t="s">
        <v>27</v>
      </c>
      <c r="D20" s="28" t="s">
        <v>41</v>
      </c>
      <c r="E20" s="29" t="s">
        <v>55</v>
      </c>
      <c r="F20" s="27">
        <v>49.24</v>
      </c>
      <c r="G20" s="30">
        <v>100</v>
      </c>
      <c r="H20" s="22">
        <f t="shared" si="2"/>
        <v>4924</v>
      </c>
      <c r="I20" s="12" t="s">
        <v>11</v>
      </c>
      <c r="J20" s="12" t="s">
        <v>9</v>
      </c>
      <c r="K20" s="13" t="s">
        <v>10</v>
      </c>
      <c r="L20" s="45" t="s">
        <v>93</v>
      </c>
      <c r="M20" s="13" t="s">
        <v>94</v>
      </c>
    </row>
    <row r="21" spans="1:13" ht="96.75" customHeight="1" x14ac:dyDescent="0.25">
      <c r="A21" s="21">
        <v>10</v>
      </c>
      <c r="B21" s="11" t="s">
        <v>12</v>
      </c>
      <c r="C21" s="28" t="s">
        <v>28</v>
      </c>
      <c r="D21" s="28" t="s">
        <v>38</v>
      </c>
      <c r="E21" s="29" t="s">
        <v>55</v>
      </c>
      <c r="F21" s="27">
        <v>537.17999999999995</v>
      </c>
      <c r="G21" s="30">
        <v>250</v>
      </c>
      <c r="H21" s="22">
        <f t="shared" si="2"/>
        <v>134295</v>
      </c>
      <c r="I21" s="12" t="s">
        <v>11</v>
      </c>
      <c r="J21" s="12" t="s">
        <v>9</v>
      </c>
      <c r="K21" s="13" t="s">
        <v>10</v>
      </c>
      <c r="L21" s="45" t="s">
        <v>93</v>
      </c>
      <c r="M21" s="13" t="s">
        <v>94</v>
      </c>
    </row>
    <row r="22" spans="1:13" ht="97.5" customHeight="1" x14ac:dyDescent="0.25">
      <c r="A22" s="21">
        <v>11</v>
      </c>
      <c r="B22" s="11" t="s">
        <v>12</v>
      </c>
      <c r="C22" s="25" t="s">
        <v>29</v>
      </c>
      <c r="D22" s="25" t="s">
        <v>42</v>
      </c>
      <c r="E22" s="26" t="s">
        <v>53</v>
      </c>
      <c r="F22" s="22">
        <v>128.28</v>
      </c>
      <c r="G22" s="30">
        <v>2000</v>
      </c>
      <c r="H22" s="22">
        <f t="shared" si="2"/>
        <v>256560</v>
      </c>
      <c r="I22" s="12" t="s">
        <v>11</v>
      </c>
      <c r="J22" s="12" t="s">
        <v>9</v>
      </c>
      <c r="K22" s="13" t="s">
        <v>10</v>
      </c>
      <c r="L22" s="45" t="s">
        <v>93</v>
      </c>
      <c r="M22" s="13" t="s">
        <v>94</v>
      </c>
    </row>
    <row r="23" spans="1:13" ht="96.75" customHeight="1" x14ac:dyDescent="0.25">
      <c r="A23" s="21">
        <v>12</v>
      </c>
      <c r="B23" s="11" t="s">
        <v>12</v>
      </c>
      <c r="C23" s="25" t="s">
        <v>30</v>
      </c>
      <c r="D23" s="25" t="s">
        <v>43</v>
      </c>
      <c r="E23" s="26" t="s">
        <v>53</v>
      </c>
      <c r="F23" s="22">
        <v>2294.56</v>
      </c>
      <c r="G23" s="30">
        <v>500</v>
      </c>
      <c r="H23" s="22">
        <f t="shared" si="2"/>
        <v>1147280</v>
      </c>
      <c r="I23" s="12" t="s">
        <v>11</v>
      </c>
      <c r="J23" s="12" t="s">
        <v>9</v>
      </c>
      <c r="K23" s="13" t="s">
        <v>10</v>
      </c>
      <c r="L23" s="45" t="s">
        <v>93</v>
      </c>
      <c r="M23" s="13" t="s">
        <v>94</v>
      </c>
    </row>
    <row r="24" spans="1:13" ht="99.75" customHeight="1" x14ac:dyDescent="0.25">
      <c r="A24" s="21">
        <v>13</v>
      </c>
      <c r="B24" s="11" t="s">
        <v>12</v>
      </c>
      <c r="C24" s="28" t="s">
        <v>31</v>
      </c>
      <c r="D24" s="28" t="s">
        <v>44</v>
      </c>
      <c r="E24" s="29" t="s">
        <v>53</v>
      </c>
      <c r="F24" s="27">
        <v>3122.62</v>
      </c>
      <c r="G24" s="30">
        <v>500</v>
      </c>
      <c r="H24" s="22">
        <f t="shared" si="2"/>
        <v>1561310</v>
      </c>
      <c r="I24" s="12" t="s">
        <v>11</v>
      </c>
      <c r="J24" s="12" t="s">
        <v>9</v>
      </c>
      <c r="K24" s="13" t="s">
        <v>10</v>
      </c>
      <c r="L24" s="45" t="s">
        <v>93</v>
      </c>
      <c r="M24" s="13" t="s">
        <v>94</v>
      </c>
    </row>
    <row r="25" spans="1:13" ht="101.25" customHeight="1" x14ac:dyDescent="0.25">
      <c r="A25" s="21">
        <v>14</v>
      </c>
      <c r="B25" s="11" t="s">
        <v>12</v>
      </c>
      <c r="C25" s="25" t="s">
        <v>32</v>
      </c>
      <c r="D25" s="25" t="s">
        <v>45</v>
      </c>
      <c r="E25" s="26" t="s">
        <v>54</v>
      </c>
      <c r="F25" s="22">
        <v>349.54</v>
      </c>
      <c r="G25" s="30">
        <v>300</v>
      </c>
      <c r="H25" s="22">
        <f t="shared" si="2"/>
        <v>104862</v>
      </c>
      <c r="I25" s="12" t="s">
        <v>11</v>
      </c>
      <c r="J25" s="12" t="s">
        <v>9</v>
      </c>
      <c r="K25" s="13" t="s">
        <v>10</v>
      </c>
      <c r="L25" s="45" t="s">
        <v>93</v>
      </c>
      <c r="M25" s="13" t="s">
        <v>94</v>
      </c>
    </row>
    <row r="26" spans="1:13" ht="101.25" customHeight="1" x14ac:dyDescent="0.25">
      <c r="A26" s="21">
        <v>17</v>
      </c>
      <c r="B26" s="11" t="s">
        <v>12</v>
      </c>
      <c r="C26" s="25" t="s">
        <v>57</v>
      </c>
      <c r="D26" s="25" t="s">
        <v>46</v>
      </c>
      <c r="E26" s="26" t="s">
        <v>54</v>
      </c>
      <c r="F26" s="22">
        <v>226.85</v>
      </c>
      <c r="G26" s="30">
        <v>300</v>
      </c>
      <c r="H26" s="22">
        <f t="shared" si="2"/>
        <v>68055</v>
      </c>
      <c r="I26" s="12" t="s">
        <v>11</v>
      </c>
      <c r="J26" s="12" t="s">
        <v>9</v>
      </c>
      <c r="K26" s="13" t="s">
        <v>10</v>
      </c>
      <c r="L26" s="45" t="s">
        <v>93</v>
      </c>
      <c r="M26" s="13" t="s">
        <v>94</v>
      </c>
    </row>
    <row r="27" spans="1:13" ht="106.5" customHeight="1" x14ac:dyDescent="0.25">
      <c r="A27" s="21">
        <v>18</v>
      </c>
      <c r="B27" s="11" t="s">
        <v>12</v>
      </c>
      <c r="C27" s="28" t="s">
        <v>33</v>
      </c>
      <c r="D27" s="28" t="s">
        <v>47</v>
      </c>
      <c r="E27" s="29" t="s">
        <v>53</v>
      </c>
      <c r="F27" s="27">
        <v>168.55</v>
      </c>
      <c r="G27" s="30">
        <v>20</v>
      </c>
      <c r="H27" s="22">
        <f t="shared" si="2"/>
        <v>3371</v>
      </c>
      <c r="I27" s="12" t="s">
        <v>11</v>
      </c>
      <c r="J27" s="12" t="s">
        <v>9</v>
      </c>
      <c r="K27" s="13" t="s">
        <v>10</v>
      </c>
      <c r="L27" s="45" t="s">
        <v>93</v>
      </c>
      <c r="M27" s="13" t="s">
        <v>94</v>
      </c>
    </row>
    <row r="28" spans="1:13" ht="100.5" customHeight="1" x14ac:dyDescent="0.25">
      <c r="A28" s="21">
        <v>19</v>
      </c>
      <c r="B28" s="11" t="s">
        <v>12</v>
      </c>
      <c r="C28" s="28" t="s">
        <v>34</v>
      </c>
      <c r="D28" s="28" t="s">
        <v>48</v>
      </c>
      <c r="E28" s="29" t="s">
        <v>53</v>
      </c>
      <c r="F28" s="27">
        <v>174.8</v>
      </c>
      <c r="G28" s="30">
        <v>20</v>
      </c>
      <c r="H28" s="22">
        <f t="shared" si="2"/>
        <v>3496</v>
      </c>
      <c r="I28" s="12" t="s">
        <v>11</v>
      </c>
      <c r="J28" s="12" t="s">
        <v>9</v>
      </c>
      <c r="K28" s="13" t="s">
        <v>10</v>
      </c>
      <c r="L28" s="45" t="s">
        <v>93</v>
      </c>
      <c r="M28" s="13" t="s">
        <v>94</v>
      </c>
    </row>
    <row r="29" spans="1:13" ht="99.75" customHeight="1" x14ac:dyDescent="0.25">
      <c r="A29" s="21">
        <v>20</v>
      </c>
      <c r="B29" s="11" t="s">
        <v>12</v>
      </c>
      <c r="C29" s="25" t="s">
        <v>35</v>
      </c>
      <c r="D29" s="25" t="s">
        <v>49</v>
      </c>
      <c r="E29" s="26" t="s">
        <v>53</v>
      </c>
      <c r="F29" s="22">
        <v>703.54</v>
      </c>
      <c r="G29" s="30">
        <v>300</v>
      </c>
      <c r="H29" s="22">
        <f t="shared" si="2"/>
        <v>211062</v>
      </c>
      <c r="I29" s="12" t="s">
        <v>11</v>
      </c>
      <c r="J29" s="12" t="s">
        <v>9</v>
      </c>
      <c r="K29" s="13" t="s">
        <v>10</v>
      </c>
      <c r="L29" s="45" t="s">
        <v>93</v>
      </c>
      <c r="M29" s="13" t="s">
        <v>94</v>
      </c>
    </row>
    <row r="30" spans="1:13" ht="107.25" customHeight="1" x14ac:dyDescent="0.25">
      <c r="A30" s="21">
        <v>21</v>
      </c>
      <c r="B30" s="11" t="s">
        <v>12</v>
      </c>
      <c r="C30" s="25" t="s">
        <v>58</v>
      </c>
      <c r="D30" s="25" t="s">
        <v>59</v>
      </c>
      <c r="E30" s="23" t="s">
        <v>54</v>
      </c>
      <c r="F30" s="24">
        <v>46.82</v>
      </c>
      <c r="G30" s="33">
        <v>750</v>
      </c>
      <c r="H30" s="22">
        <f t="shared" si="2"/>
        <v>35115</v>
      </c>
      <c r="I30" s="12" t="s">
        <v>11</v>
      </c>
      <c r="J30" s="12" t="s">
        <v>9</v>
      </c>
      <c r="K30" s="13" t="s">
        <v>10</v>
      </c>
      <c r="L30" s="45" t="s">
        <v>93</v>
      </c>
      <c r="M30" s="13" t="s">
        <v>94</v>
      </c>
    </row>
    <row r="31" spans="1:13" ht="89.25" x14ac:dyDescent="0.25">
      <c r="A31" s="21">
        <v>22</v>
      </c>
      <c r="B31" s="11" t="s">
        <v>12</v>
      </c>
      <c r="C31" s="25" t="s">
        <v>60</v>
      </c>
      <c r="D31" s="25" t="s">
        <v>61</v>
      </c>
      <c r="E31" s="23" t="s">
        <v>54</v>
      </c>
      <c r="F31" s="24">
        <v>44.4</v>
      </c>
      <c r="G31" s="33">
        <v>750</v>
      </c>
      <c r="H31" s="22">
        <f t="shared" si="2"/>
        <v>33300</v>
      </c>
      <c r="I31" s="12" t="s">
        <v>11</v>
      </c>
      <c r="J31" s="12" t="s">
        <v>9</v>
      </c>
      <c r="K31" s="13" t="s">
        <v>10</v>
      </c>
      <c r="L31" s="45" t="s">
        <v>93</v>
      </c>
      <c r="M31" s="13" t="s">
        <v>94</v>
      </c>
    </row>
    <row r="32" spans="1:13" ht="107.25" customHeight="1" x14ac:dyDescent="0.25">
      <c r="A32" s="21">
        <v>23</v>
      </c>
      <c r="B32" s="11" t="s">
        <v>12</v>
      </c>
      <c r="C32" s="25" t="s">
        <v>62</v>
      </c>
      <c r="D32" s="25" t="s">
        <v>63</v>
      </c>
      <c r="E32" s="23" t="s">
        <v>54</v>
      </c>
      <c r="F32" s="24">
        <v>29.9</v>
      </c>
      <c r="G32" s="33">
        <v>2000</v>
      </c>
      <c r="H32" s="22">
        <f t="shared" si="2"/>
        <v>59800</v>
      </c>
      <c r="I32" s="12" t="s">
        <v>11</v>
      </c>
      <c r="J32" s="12" t="s">
        <v>9</v>
      </c>
      <c r="K32" s="13" t="s">
        <v>10</v>
      </c>
      <c r="L32" s="45" t="s">
        <v>93</v>
      </c>
      <c r="M32" s="13" t="s">
        <v>94</v>
      </c>
    </row>
    <row r="33" spans="1:13" ht="104.25" customHeight="1" x14ac:dyDescent="0.25">
      <c r="A33" s="21">
        <v>24</v>
      </c>
      <c r="B33" s="11" t="s">
        <v>12</v>
      </c>
      <c r="C33" s="25" t="s">
        <v>84</v>
      </c>
      <c r="D33" s="25" t="s">
        <v>83</v>
      </c>
      <c r="E33" s="23" t="s">
        <v>85</v>
      </c>
      <c r="F33" s="24">
        <v>176.81</v>
      </c>
      <c r="G33" s="33">
        <v>300</v>
      </c>
      <c r="H33" s="22">
        <f t="shared" ref="H33:H35" si="3">F33*G33</f>
        <v>53043</v>
      </c>
      <c r="I33" s="12" t="s">
        <v>11</v>
      </c>
      <c r="J33" s="12" t="s">
        <v>9</v>
      </c>
      <c r="K33" s="13" t="s">
        <v>10</v>
      </c>
      <c r="L33" s="45" t="s">
        <v>93</v>
      </c>
      <c r="M33" s="13" t="s">
        <v>94</v>
      </c>
    </row>
    <row r="34" spans="1:13" ht="111.75" customHeight="1" x14ac:dyDescent="0.25">
      <c r="A34" s="21">
        <v>25</v>
      </c>
      <c r="B34" s="11" t="s">
        <v>12</v>
      </c>
      <c r="C34" s="25" t="s">
        <v>88</v>
      </c>
      <c r="D34" s="25" t="s">
        <v>89</v>
      </c>
      <c r="E34" s="23" t="s">
        <v>54</v>
      </c>
      <c r="F34" s="24">
        <v>1600</v>
      </c>
      <c r="G34" s="33">
        <v>150</v>
      </c>
      <c r="H34" s="22">
        <f t="shared" si="3"/>
        <v>240000</v>
      </c>
      <c r="I34" s="12" t="s">
        <v>11</v>
      </c>
      <c r="J34" s="12" t="s">
        <v>9</v>
      </c>
      <c r="K34" s="13" t="s">
        <v>10</v>
      </c>
      <c r="L34" s="45" t="s">
        <v>93</v>
      </c>
      <c r="M34" s="13" t="s">
        <v>94</v>
      </c>
    </row>
    <row r="35" spans="1:13" ht="103.5" customHeight="1" x14ac:dyDescent="0.25">
      <c r="A35" s="21">
        <v>26</v>
      </c>
      <c r="B35" s="11" t="s">
        <v>12</v>
      </c>
      <c r="C35" s="25" t="s">
        <v>91</v>
      </c>
      <c r="D35" s="25" t="s">
        <v>90</v>
      </c>
      <c r="E35" s="23" t="s">
        <v>54</v>
      </c>
      <c r="F35" s="24">
        <v>2000</v>
      </c>
      <c r="G35" s="33">
        <v>150</v>
      </c>
      <c r="H35" s="22">
        <f t="shared" si="3"/>
        <v>300000</v>
      </c>
      <c r="I35" s="12" t="s">
        <v>11</v>
      </c>
      <c r="J35" s="12" t="s">
        <v>9</v>
      </c>
      <c r="K35" s="13" t="s">
        <v>10</v>
      </c>
      <c r="L35" s="45" t="s">
        <v>93</v>
      </c>
      <c r="M35" s="13" t="s">
        <v>94</v>
      </c>
    </row>
    <row r="36" spans="1:13" ht="103.5" customHeight="1" x14ac:dyDescent="0.25">
      <c r="A36" s="21">
        <v>27</v>
      </c>
      <c r="B36" s="11" t="s">
        <v>12</v>
      </c>
      <c r="C36" s="25" t="s">
        <v>86</v>
      </c>
      <c r="D36" s="25" t="s">
        <v>87</v>
      </c>
      <c r="E36" s="23" t="s">
        <v>54</v>
      </c>
      <c r="F36" s="24">
        <v>38.47</v>
      </c>
      <c r="G36" s="33">
        <v>200</v>
      </c>
      <c r="H36" s="22">
        <f t="shared" ref="H36" si="4">F36*G36</f>
        <v>7694</v>
      </c>
      <c r="I36" s="12" t="s">
        <v>11</v>
      </c>
      <c r="J36" s="12" t="s">
        <v>9</v>
      </c>
      <c r="K36" s="13" t="s">
        <v>10</v>
      </c>
      <c r="L36" s="45" t="s">
        <v>93</v>
      </c>
      <c r="M36" s="13" t="s">
        <v>94</v>
      </c>
    </row>
    <row r="37" spans="1:13" x14ac:dyDescent="0.25">
      <c r="A37" s="34"/>
      <c r="B37" s="35"/>
      <c r="C37" s="36"/>
      <c r="D37" s="36"/>
      <c r="E37" s="37"/>
      <c r="F37" s="38"/>
      <c r="G37" s="39"/>
      <c r="H37" s="40"/>
      <c r="I37" s="41"/>
      <c r="J37" s="41"/>
      <c r="K37" s="42"/>
      <c r="L37" s="43"/>
      <c r="M37" s="44"/>
    </row>
    <row r="38" spans="1:13" ht="52.5" customHeight="1" x14ac:dyDescent="0.25">
      <c r="C38" s="46" t="s">
        <v>64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1:13" x14ac:dyDescent="0.25">
      <c r="C39" s="48" t="s">
        <v>65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x14ac:dyDescent="0.25">
      <c r="C40" s="46" t="s">
        <v>66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x14ac:dyDescent="0.25">
      <c r="C41" s="46" t="s">
        <v>67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x14ac:dyDescent="0.25">
      <c r="C42" s="48" t="s">
        <v>68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</row>
    <row r="43" spans="1:13" x14ac:dyDescent="0.25">
      <c r="C43" s="46" t="s">
        <v>69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x14ac:dyDescent="0.25">
      <c r="C44" s="46" t="s">
        <v>70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1:13" x14ac:dyDescent="0.25">
      <c r="C45" s="48" t="s">
        <v>71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ht="33" customHeight="1" x14ac:dyDescent="0.25">
      <c r="C46" s="48" t="s">
        <v>72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spans="1:13" x14ac:dyDescent="0.25">
      <c r="C47" s="46" t="s">
        <v>73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</row>
    <row r="48" spans="1:13" x14ac:dyDescent="0.25">
      <c r="C48" s="48" t="s">
        <v>74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spans="3:15" ht="33.75" customHeight="1" x14ac:dyDescent="0.25">
      <c r="C49" s="48" t="s">
        <v>75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3:15" ht="31.5" customHeight="1" x14ac:dyDescent="0.25">
      <c r="C50" s="48" t="s">
        <v>76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3:15" x14ac:dyDescent="0.25">
      <c r="C51" s="46" t="s">
        <v>77</v>
      </c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3:15" x14ac:dyDescent="0.25">
      <c r="C52" s="46" t="s">
        <v>78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</row>
    <row r="53" spans="3:15" x14ac:dyDescent="0.25">
      <c r="C53" s="46" t="s">
        <v>79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</row>
    <row r="54" spans="3:15" x14ac:dyDescent="0.25">
      <c r="C54" s="48" t="s">
        <v>80</v>
      </c>
      <c r="D54" s="49"/>
      <c r="E54" s="49"/>
      <c r="F54" s="49"/>
      <c r="G54" s="49"/>
      <c r="H54" s="49"/>
      <c r="I54" s="49"/>
      <c r="J54" s="49"/>
      <c r="K54" s="49"/>
      <c r="L54" s="49"/>
      <c r="M54" s="49"/>
    </row>
    <row r="55" spans="3:15" x14ac:dyDescent="0.25">
      <c r="C55" s="48" t="s">
        <v>81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31"/>
      <c r="O55" s="31"/>
    </row>
    <row r="56" spans="3:15" x14ac:dyDescent="0.25">
      <c r="C56" s="32" t="s">
        <v>92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</row>
  </sheetData>
  <autoFilter ref="A11:H32" xr:uid="{00000000-0009-0000-0000-000000000000}"/>
  <mergeCells count="32">
    <mergeCell ref="A3:M3"/>
    <mergeCell ref="I9:I10"/>
    <mergeCell ref="A9:A10"/>
    <mergeCell ref="C9:C10"/>
    <mergeCell ref="D9:D10"/>
    <mergeCell ref="E9:E10"/>
    <mergeCell ref="B9:B10"/>
    <mergeCell ref="F9:H9"/>
    <mergeCell ref="J9:J10"/>
    <mergeCell ref="K9:K10"/>
    <mergeCell ref="A5:M5"/>
    <mergeCell ref="A7:M7"/>
    <mergeCell ref="L9:L10"/>
    <mergeCell ref="M9:M10"/>
    <mergeCell ref="C38:M38"/>
    <mergeCell ref="C39:M39"/>
    <mergeCell ref="C40:M40"/>
    <mergeCell ref="C41:M41"/>
    <mergeCell ref="C42:M42"/>
    <mergeCell ref="C43:M43"/>
    <mergeCell ref="C44:M44"/>
    <mergeCell ref="C45:M45"/>
    <mergeCell ref="C46:M46"/>
    <mergeCell ref="C47:M47"/>
    <mergeCell ref="C53:M53"/>
    <mergeCell ref="C54:M54"/>
    <mergeCell ref="C55:M55"/>
    <mergeCell ref="C48:M48"/>
    <mergeCell ref="C49:M49"/>
    <mergeCell ref="C50:M50"/>
    <mergeCell ref="C51:M51"/>
    <mergeCell ref="C52:M52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V. Fomenko</dc:creator>
  <cp:lastModifiedBy>admin</cp:lastModifiedBy>
  <cp:lastPrinted>2024-09-05T02:56:42Z</cp:lastPrinted>
  <dcterms:created xsi:type="dcterms:W3CDTF">2022-11-07T10:35:22Z</dcterms:created>
  <dcterms:modified xsi:type="dcterms:W3CDTF">2024-09-06T09:23:27Z</dcterms:modified>
</cp:coreProperties>
</file>